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N - BẢNG CÂN ĐỐI KẾ TOÁN" sheetId="1" r:id="rId1"/>
    <sheet name="DN - BÁO CÁO KẾT QUẢ KINH DOANH" sheetId="2" r:id="rId2"/>
    <sheet name="DN - BÁO CÁO LƯU CHUYỂN TIỀN TỆ" sheetId="3" r:id="rId3"/>
  </sheets>
  <definedNames/>
  <calcPr fullCalcOnLoad="1"/>
</workbook>
</file>

<file path=xl/sharedStrings.xml><?xml version="1.0" encoding="utf-8"?>
<sst xmlns="http://schemas.openxmlformats.org/spreadsheetml/2006/main" count="381" uniqueCount="331">
  <si>
    <t>CÔNG TY:</t>
  </si>
  <si>
    <t>Báo cáo tài chính</t>
  </si>
  <si>
    <t>Địa chỉ:</t>
  </si>
  <si>
    <t>Tel: .............       Fax: .............</t>
  </si>
  <si>
    <t>Mẫu số ......</t>
  </si>
  <si>
    <t>DN - BẢNG CÂN ĐỐI KẾ TOÁN</t>
  </si>
  <si>
    <t>Chỉ tiêu</t>
  </si>
  <si>
    <t>Mã chỉ tiêu</t>
  </si>
  <si>
    <t>Thuyết minh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</si>
  <si>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</si>
  <si>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</si>
  <si>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</si>
  <si>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</si>
  <si>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</si>
  <si>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</si>
  <si>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</si>
  <si>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</si>
  <si>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</si>
  <si>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</si>
  <si>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</si>
  <si>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</si>
  <si>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</si>
  <si>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</si>
  <si>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</si>
  <si>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</si>
  <si>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</si>
  <si>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</si>
  <si>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</si>
  <si>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</si>
  <si>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</si>
  <si>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</si>
  <si>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</si>
  <si>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</si>
  <si>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</si>
  <si>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</si>
  <si>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</si>
  <si>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</si>
  <si>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</si>
  <si>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</si>
  <si>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</si>
  <si>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</si>
  <si>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</si>
  <si>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</si>
  <si>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8. Tài sản thiếu chờ xử lý</t>
  </si>
  <si>
    <t>139</t>
  </si>
  <si>
    <t>7. Dự phòng phải thu ngắn hạn khó đòi</t>
  </si>
  <si>
    <t>137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</si>
  <si>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</si>
  <si>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</si>
  <si>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</si>
  <si>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</si>
  <si>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</si>
  <si>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</si>
  <si>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</si>
  <si>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</si>
  <si>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</si>
  <si>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</si>
  <si>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</si>
  <si>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</si>
  <si>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</si>
  <si>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</si>
  <si>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</si>
  <si>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</si>
  <si>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</si>
  <si>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</si>
  <si>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</si>
  <si>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</si>
  <si>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</si>
  <si>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</si>
  <si>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</si>
  <si>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</si>
  <si>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</si>
  <si>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</si>
  <si>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</si>
  <si>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</si>
  <si>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</si>
  <si>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</si>
  <si>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</si>
  <si>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</si>
  <si>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</si>
  <si>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</si>
  <si>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</si>
  <si>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</si>
  <si>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</si>
  <si>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</si>
  <si>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</si>
  <si>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</si>
  <si>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</si>
  <si>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</si>
  <si>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</si>
  <si>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</si>
  <si>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</si>
  <si>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</si>
  <si>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</si>
  <si>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</si>
  <si>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</si>
  <si>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</si>
  <si>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</si>
  <si>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</si>
  <si>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</si>
  <si>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</si>
  <si>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</si>
  <si>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</si>
  <si>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</si>
  <si>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</si>
  <si>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</si>
  <si>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</si>
  <si>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</si>
  <si>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</si>
  <si>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</si>
  <si>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</si>
  <si>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</si>
  <si>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</si>
  <si>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</si>
  <si>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</si>
  <si>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</si>
  <si>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</si>
  <si>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</si>
  <si>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</si>
  <si>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</si>
  <si>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</si>
  <si>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</si>
  <si>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</si>
  <si>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</si>
  <si>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</si>
  <si>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</si>
  <si>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</si>
  <si>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</si>
  <si>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</si>
  <si>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</si>
  <si>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</si>
  <si>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</si>
  <si>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</si>
  <si>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</si>
  <si>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</si>
  <si>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</si>
  <si>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</si>
  <si>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</si>
  <si>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</si>
  <si>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</si>
  <si>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</si>
  <si>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</si>
  <si>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</si>
  <si>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</si>
  <si>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</si>
  <si>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</si>
  <si>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</si>
  <si>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</si>
  <si>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</si>
  <si>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</si>
  <si>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</si>
  <si>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</si>
  <si>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</si>
  <si>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</si>
  <si>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</si>
  <si>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</si>
  <si>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</si>
  <si>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</si>
  <si>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</si>
  <si>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</si>
  <si>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</si>
  <si>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</si>
  <si>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</si>
  <si>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</si>
  <si>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</si>
  <si>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</si>
  <si>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</si>
  <si>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</si>
  <si>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</si>
  <si>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</si>
  <si>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</si>
  <si>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</si>
  <si>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</si>
  <si>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</si>
  <si>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</si>
  <si>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</si>
  <si>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</si>
  <si>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</si>
  <si>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</si>
  <si>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</si>
  <si>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</si>
  <si>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</si>
  <si>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</si>
  <si>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</si>
  <si>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</si>
  <si>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</si>
  <si>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</si>
  <si>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</si>
  <si>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</si>
  <si>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</si>
  <si>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</si>
  <si>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</si>
  <si>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</si>
  <si>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</si>
  <si>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</si>
  <si>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</si>
  <si>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</si>
  <si>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</si>
  <si>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</si>
  <si>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</si>
  <si>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</si>
  <si>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</si>
  <si>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</si>
  <si>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</si>
  <si>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</si>
  <si>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</si>
  <si>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</si>
  <si>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</si>
  <si>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</si>
  <si>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</si>
  <si>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</si>
  <si>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</si>
  <si>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</si>
  <si>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</si>
  <si>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</si>
  <si>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</si>
  <si>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</si>
  <si>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</si>
  <si>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</si>
  <si>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</si>
  <si>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</si>
  <si>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</si>
  <si>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</si>
  <si>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</si>
  <si>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</si>
  <si>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</si>
  <si>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</si>
  <si>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</si>
  <si>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</si>
  <si>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</si>
  <si>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</si>
  <si>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</si>
  <si>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</si>
  <si>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</si>
  <si>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</si>
  <si>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</si>
  <si>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</si>
  <si>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</si>
  <si>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</si>
  <si>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</si>
  <si>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</si>
  <si>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</si>
  <si>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71</t>
  </si>
  <si>
    <t>20. Lãi suy giảm trên cổ phiếu (*)</t>
  </si>
  <si>
    <t>70</t>
  </si>
  <si>
    <t>19. Lãi cơ bản trên cổ phiếu(*)</t>
  </si>
  <si>
    <t>62</t>
  </si>
  <si>
    <t>20 Lợi nhuận sau thuế của cổ đông không kiểm soát</t>
  </si>
  <si>
    <t>61</t>
  </si>
  <si>
    <t>19 Lợi nhuận sau thuế của công ty mẹ</t>
  </si>
  <si>
    <t>60</t>
  </si>
  <si>
    <t>18. Lợi nhuận sau thuế thu nhập doanh nghiệp(60=50-51-52)</t>
  </si>
  <si>
    <t>52</t>
  </si>
  <si>
    <t>17. Chi phí thuế TNDN hoãn lại</t>
  </si>
  <si>
    <t>51</t>
  </si>
  <si>
    <t>16. Chi phí thuế TNDN hiện hành</t>
  </si>
  <si>
    <t>50</t>
  </si>
  <si>
    <t>15. Tổng lợi nhuận kế toán trước thuế(50=30+40+45)</t>
  </si>
  <si>
    <t>40</t>
  </si>
  <si>
    <t>14. Lợi nhuận khác(40=31-32)</t>
  </si>
  <si>
    <t>32</t>
  </si>
  <si>
    <t>13. Chi phí khác</t>
  </si>
  <si>
    <t>31</t>
  </si>
  <si>
    <t>12. Thu nhập khác</t>
  </si>
  <si>
    <t>30</t>
  </si>
  <si>
    <t>11. Lợi nhuận thuần từ hoạt động kinh doanh{30=20+(21-22) +24 - (25+26)}</t>
  </si>
  <si>
    <t>26</t>
  </si>
  <si>
    <t>10. Chi phí quản lý doanh nghiệp</t>
  </si>
  <si>
    <t>25</t>
  </si>
  <si>
    <t>9. Chi phí bán hàng</t>
  </si>
  <si>
    <t>24</t>
  </si>
  <si>
    <t>8. Phần lãi lỗ trong công ty liên kết, liên doanh</t>
  </si>
  <si>
    <t>23</t>
  </si>
  <si>
    <t xml:space="preserve">  - Trong đó: Chi phí lãi vay</t>
  </si>
  <si>
    <t>22</t>
  </si>
  <si>
    <t>7. Chi phí tài chính</t>
  </si>
  <si>
    <t>21</t>
  </si>
  <si>
    <t>6. Doanh thu hoạt động tài chính</t>
  </si>
  <si>
    <t>20</t>
  </si>
  <si>
    <t>5. Lợi nhuận gộp về bán hàng và cung cấp dịch vụ(20=10-11)</t>
  </si>
  <si>
    <t>11</t>
  </si>
  <si>
    <t>4. Giá vốn hàng bán</t>
  </si>
  <si>
    <t>10</t>
  </si>
  <si>
    <t>3. Doanh thu thuần về bán hàng và cung cấp dịch vụ (10 = 01 - 02)</t>
  </si>
  <si>
    <t>02</t>
  </si>
  <si>
    <t>2. Các khoản giảm trừ doanh thu</t>
  </si>
  <si>
    <t>01</t>
  </si>
  <si>
    <t>1. Doanh thu bán hàng và cung cấp dịch vụ</t>
  </si>
  <si>
    <t>Năm trước</t>
  </si>
  <si>
    <t>Năm nay</t>
  </si>
  <si>
    <t>DN - BÁO CÁO KẾT QUẢ KINH DOANH</t>
  </si>
  <si>
    <t>Tiền và tương đương tiền cuối kỳ (70 = 50+60+61)</t>
  </si>
  <si>
    <t>Ảnh hưởng của thay đổi tỷ giá hối đoái quy đổi ngoại tệ</t>
  </si>
  <si>
    <t>Tiền và tương đương tiền đầu kỳ</t>
  </si>
  <si>
    <t>Lưu chuyển tiền thuần trong kỳ (50 = 20+30+40)</t>
  </si>
  <si>
    <t>Lưu chuyển tiền thuần từ hoạt động tài chính</t>
  </si>
  <si>
    <t>36</t>
  </si>
  <si>
    <t>6. Cổ tức, lợi nhuận đã trả cho chủ sở hữu</t>
  </si>
  <si>
    <t>35</t>
  </si>
  <si>
    <t>5.Tiền chi trả nợ thuê tài chính</t>
  </si>
  <si>
    <t>34</t>
  </si>
  <si>
    <t>4.Tiền chi trả nợ gốc vay</t>
  </si>
  <si>
    <t>33</t>
  </si>
  <si>
    <t>3.Tiền thu từ đi vay</t>
  </si>
  <si>
    <t>2.Tiền chi trả vốn góp cho các chủ sở hữu, mua lại cổ phiếu của doanh nghiệp đã phát hành</t>
  </si>
  <si>
    <t>1.Tiền thu từ phát hành cổ phiếu, nhận vốn góp của chủ sở hữu</t>
  </si>
  <si>
    <t>III. Lưu chuyển tiền từ hoạt động tài chính</t>
  </si>
  <si>
    <t>Lưu chuyển tiền thuần từ hoạt động đầu tư</t>
  </si>
  <si>
    <t>27</t>
  </si>
  <si>
    <t>7.Tiền thu lãi cho vay, cổ tức và lợi nhuận được chia</t>
  </si>
  <si>
    <t>6.Tiền thu hồi đầu tư góp vốn vào đơn vị khác</t>
  </si>
  <si>
    <t>5.Tiền chi đầu tư góp vốn vào đơn vị khác</t>
  </si>
  <si>
    <t>4.Tiền thu hồi cho vay, bán lại các công cụ nợ của đơn vị khác</t>
  </si>
  <si>
    <t>3.Tiền chi cho vay, mua các công cụ nợ của đơn vị khác</t>
  </si>
  <si>
    <t>2.Tiền thu từ thanh lý, nhượng bán TSCĐ và các tài sản dài hạn khác</t>
  </si>
  <si>
    <t>1.Tiền chi để mua sắm, xây dựng TSCĐ và các tài sản dài hạn khác</t>
  </si>
  <si>
    <t>II. Lưu chuyển tiền từ hoạt động đầu tư</t>
  </si>
  <si>
    <t>Lưu chuyển tiền thuần từ hoạt động kinh doanh</t>
  </si>
  <si>
    <t>07</t>
  </si>
  <si>
    <t>06</t>
  </si>
  <si>
    <t>05</t>
  </si>
  <si>
    <t>03</t>
  </si>
  <si>
    <t>3. Tiền chi trả cho người lao động</t>
  </si>
  <si>
    <t>2. Tiền chi trả cho người cung cấp hàng hóa và dịch vụ</t>
  </si>
  <si>
    <t>1. Tiền thu từ bán hàng, cung cấp dịch vụ và doanh thu khác</t>
  </si>
  <si>
    <t>I. Lưu chuyển tiền từ hoạt động kinh doanh</t>
  </si>
  <si>
    <t>DN - BÁO CÁO LƯU CHUYỂN TIỀN TỆ - PPTT</t>
  </si>
  <si>
    <t>năm tài chính 2016</t>
  </si>
  <si>
    <t xml:space="preserve">4. Tiền chi nộp thuế thu nhập doanh nghiệp </t>
  </si>
  <si>
    <t>5. Tiền thu khác từ hoạt động kinh doanh</t>
  </si>
  <si>
    <t>6. Tiền chi khác cho hoạt động kinh doanh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</si>
</sst>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7" fontId="5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69" fontId="5" fillId="0" borderId="13" xfId="0" applyNumberFormat="1" applyFont="1" applyFill="1" applyBorder="1" applyAlignment="1">
      <alignment horizontal="right"/>
    </xf>
    <xf numFmtId="169" fontId="5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7" fontId="5" fillId="0" borderId="13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99">
      <selection activeCell="H119" sqref="H119"/>
    </sheetView>
  </sheetViews>
  <sheetFormatPr defaultColWidth="9.140625" defaultRowHeight="12"/>
  <cols>
    <col min="1" max="1" width="43.140625" style="0" customWidth="1"/>
    <col min="2" max="2" width="7.00390625" style="0" customWidth="1"/>
    <col min="3" max="3" width="8.7109375" style="0" customWidth="1"/>
    <col min="4" max="4" width="16.140625" style="0" customWidth="1"/>
    <col min="5" max="5" width="16.8515625" style="0" customWidth="1"/>
  </cols>
  <sheetData>
    <row r="1" spans="1:3" ht="12">
      <c r="A1" s="24" t="s">
        <v>0</v>
      </c>
      <c r="B1" s="25"/>
      <c r="C1" t="s">
        <v>1</v>
      </c>
    </row>
    <row r="2" spans="1:3" ht="12">
      <c r="A2" s="25" t="s">
        <v>2</v>
      </c>
      <c r="B2" s="25"/>
      <c r="C2" t="s">
        <v>327</v>
      </c>
    </row>
    <row r="3" spans="1:2" ht="12">
      <c r="A3" s="25" t="s">
        <v>3</v>
      </c>
      <c r="B3" s="25"/>
    </row>
    <row r="4" spans="3:4" ht="12">
      <c r="C4" s="25" t="s">
        <v>4</v>
      </c>
      <c r="D4" s="25"/>
    </row>
    <row r="5" spans="1:4" ht="19.5" customHeight="1">
      <c r="A5" s="26" t="s">
        <v>5</v>
      </c>
      <c r="B5" s="25"/>
      <c r="C5" s="25"/>
      <c r="D5" s="25"/>
    </row>
    <row r="8" spans="1:5" ht="12">
      <c r="A8" s="22" t="s">
        <v>6</v>
      </c>
      <c r="B8" s="22" t="s">
        <v>7</v>
      </c>
      <c r="C8" s="22" t="s">
        <v>8</v>
      </c>
      <c r="D8" s="22" t="s">
        <v>9</v>
      </c>
      <c r="E8" s="22" t="s">
        <v>10</v>
      </c>
    </row>
    <row r="9" spans="1:5" ht="12">
      <c r="A9" s="1" t="s">
        <v>11</v>
      </c>
      <c r="B9" s="2"/>
      <c r="C9" s="2"/>
      <c r="D9" s="1" t="s">
        <v>12</v>
      </c>
      <c r="E9" s="1" t="s">
        <v>12</v>
      </c>
    </row>
    <row r="10" spans="1:5" ht="15.75">
      <c r="A10" s="4" t="s">
        <v>13</v>
      </c>
      <c r="B10" s="5" t="s">
        <v>14</v>
      </c>
      <c r="C10" s="5"/>
      <c r="D10" s="6">
        <f>D11+D14+D18+D27+D30</f>
        <v>44410583115</v>
      </c>
      <c r="E10" s="6">
        <v>47746777560</v>
      </c>
    </row>
    <row r="11" spans="1:5" ht="15.75">
      <c r="A11" s="7" t="s">
        <v>15</v>
      </c>
      <c r="B11" s="8" t="s">
        <v>16</v>
      </c>
      <c r="C11" s="8"/>
      <c r="D11" s="9">
        <v>4452075800</v>
      </c>
      <c r="E11" s="9">
        <v>3948686376</v>
      </c>
    </row>
    <row r="12" spans="1:5" ht="15.75">
      <c r="A12" s="10" t="s">
        <v>17</v>
      </c>
      <c r="B12" s="8" t="s">
        <v>18</v>
      </c>
      <c r="C12" s="8"/>
      <c r="D12" s="11">
        <v>4252075800</v>
      </c>
      <c r="E12" s="11">
        <v>3108686376</v>
      </c>
    </row>
    <row r="13" spans="1:5" ht="15.75">
      <c r="A13" s="10" t="s">
        <v>19</v>
      </c>
      <c r="B13" s="8" t="s">
        <v>20</v>
      </c>
      <c r="C13" s="8"/>
      <c r="D13" s="11">
        <v>200000000</v>
      </c>
      <c r="E13" s="11">
        <v>840000000</v>
      </c>
    </row>
    <row r="14" spans="1:5" ht="15.75">
      <c r="A14" s="7" t="s">
        <v>21</v>
      </c>
      <c r="B14" s="8" t="s">
        <v>22</v>
      </c>
      <c r="C14" s="8"/>
      <c r="D14" s="9">
        <v>20800000000</v>
      </c>
      <c r="E14" s="9">
        <v>24960000000</v>
      </c>
    </row>
    <row r="15" spans="1:5" ht="15.75">
      <c r="A15" s="10" t="s">
        <v>23</v>
      </c>
      <c r="B15" s="8" t="s">
        <v>24</v>
      </c>
      <c r="C15" s="8"/>
      <c r="D15" s="11"/>
      <c r="E15" s="11"/>
    </row>
    <row r="16" spans="1:5" ht="15.75">
      <c r="A16" s="10" t="s">
        <v>25</v>
      </c>
      <c r="B16" s="8" t="s">
        <v>26</v>
      </c>
      <c r="C16" s="8"/>
      <c r="D16" s="11"/>
      <c r="E16" s="11"/>
    </row>
    <row r="17" spans="1:5" ht="15.75">
      <c r="A17" s="10" t="s">
        <v>27</v>
      </c>
      <c r="B17" s="8" t="s">
        <v>28</v>
      </c>
      <c r="C17" s="8"/>
      <c r="D17" s="11">
        <v>20800000000</v>
      </c>
      <c r="E17" s="11">
        <v>24960000000</v>
      </c>
    </row>
    <row r="18" spans="1:5" ht="15.75">
      <c r="A18" s="7" t="s">
        <v>29</v>
      </c>
      <c r="B18" s="8" t="s">
        <v>30</v>
      </c>
      <c r="C18" s="8"/>
      <c r="D18" s="9">
        <f>SUM(D19:D26)</f>
        <v>5195242192</v>
      </c>
      <c r="E18" s="9">
        <f>SUM(E19:E26)</f>
        <v>5768291328</v>
      </c>
    </row>
    <row r="19" spans="1:5" ht="15.75">
      <c r="A19" s="10" t="s">
        <v>31</v>
      </c>
      <c r="B19" s="8" t="s">
        <v>32</v>
      </c>
      <c r="C19" s="8"/>
      <c r="D19" s="11">
        <v>2042983500</v>
      </c>
      <c r="E19" s="11">
        <v>3720480500</v>
      </c>
    </row>
    <row r="20" spans="1:5" ht="15.75">
      <c r="A20" s="10" t="s">
        <v>33</v>
      </c>
      <c r="B20" s="8" t="s">
        <v>34</v>
      </c>
      <c r="C20" s="8"/>
      <c r="D20" s="11">
        <v>1620240600</v>
      </c>
      <c r="E20" s="11">
        <v>1752676768</v>
      </c>
    </row>
    <row r="21" spans="1:5" ht="15.75">
      <c r="A21" s="10" t="s">
        <v>35</v>
      </c>
      <c r="B21" s="8" t="s">
        <v>36</v>
      </c>
      <c r="C21" s="8"/>
      <c r="D21" s="11"/>
      <c r="E21" s="11"/>
    </row>
    <row r="22" spans="1:5" ht="15.75">
      <c r="A22" s="10" t="s">
        <v>37</v>
      </c>
      <c r="B22" s="8" t="s">
        <v>38</v>
      </c>
      <c r="C22" s="8"/>
      <c r="D22" s="11"/>
      <c r="E22" s="11"/>
    </row>
    <row r="23" spans="1:5" ht="15.75">
      <c r="A23" s="10" t="s">
        <v>39</v>
      </c>
      <c r="B23" s="8" t="s">
        <v>40</v>
      </c>
      <c r="C23" s="8"/>
      <c r="D23" s="11"/>
      <c r="E23" s="11"/>
    </row>
    <row r="24" spans="1:5" ht="15.75">
      <c r="A24" s="10" t="s">
        <v>41</v>
      </c>
      <c r="B24" s="8" t="s">
        <v>42</v>
      </c>
      <c r="C24" s="8"/>
      <c r="D24" s="11">
        <v>1587643970</v>
      </c>
      <c r="E24" s="11">
        <v>312633160</v>
      </c>
    </row>
    <row r="25" spans="1:5" ht="15.75">
      <c r="A25" s="10" t="s">
        <v>43</v>
      </c>
      <c r="B25" s="8" t="s">
        <v>44</v>
      </c>
      <c r="C25" s="8"/>
      <c r="D25" s="38">
        <v>-55625878</v>
      </c>
      <c r="E25" s="12">
        <v>-17499100</v>
      </c>
    </row>
    <row r="26" spans="1:5" ht="15.75">
      <c r="A26" s="10" t="s">
        <v>45</v>
      </c>
      <c r="B26" s="8" t="s">
        <v>46</v>
      </c>
      <c r="C26" s="8"/>
      <c r="D26" s="12"/>
      <c r="E26" s="12"/>
    </row>
    <row r="27" spans="1:5" ht="15.75">
      <c r="A27" s="7" t="s">
        <v>47</v>
      </c>
      <c r="B27" s="8" t="s">
        <v>48</v>
      </c>
      <c r="C27" s="8"/>
      <c r="D27" s="9">
        <v>13888228190</v>
      </c>
      <c r="E27" s="9">
        <v>12838372175</v>
      </c>
    </row>
    <row r="28" spans="1:5" ht="15.75">
      <c r="A28" s="10" t="s">
        <v>49</v>
      </c>
      <c r="B28" s="8" t="s">
        <v>50</v>
      </c>
      <c r="C28" s="8"/>
      <c r="D28" s="11">
        <v>13888228190</v>
      </c>
      <c r="E28" s="11">
        <v>12838372175</v>
      </c>
    </row>
    <row r="29" spans="1:5" ht="15.75">
      <c r="A29" s="10" t="s">
        <v>51</v>
      </c>
      <c r="B29" s="8" t="s">
        <v>52</v>
      </c>
      <c r="C29" s="8"/>
      <c r="D29" s="11"/>
      <c r="E29" s="11"/>
    </row>
    <row r="30" spans="1:5" ht="15.75">
      <c r="A30" s="7" t="s">
        <v>53</v>
      </c>
      <c r="B30" s="8" t="s">
        <v>54</v>
      </c>
      <c r="C30" s="8"/>
      <c r="D30" s="9">
        <v>75036933</v>
      </c>
      <c r="E30" s="9">
        <v>231427681</v>
      </c>
    </row>
    <row r="31" spans="1:5" ht="15.75">
      <c r="A31" s="10" t="s">
        <v>55</v>
      </c>
      <c r="B31" s="8" t="s">
        <v>56</v>
      </c>
      <c r="C31" s="8"/>
      <c r="D31" s="13"/>
      <c r="E31" s="11"/>
    </row>
    <row r="32" spans="1:5" ht="15.75">
      <c r="A32" s="10" t="s">
        <v>57</v>
      </c>
      <c r="B32" s="8" t="s">
        <v>58</v>
      </c>
      <c r="C32" s="8"/>
      <c r="D32" s="11"/>
      <c r="E32" s="11"/>
    </row>
    <row r="33" spans="1:5" ht="15.75">
      <c r="A33" s="10" t="s">
        <v>59</v>
      </c>
      <c r="B33" s="8" t="s">
        <v>60</v>
      </c>
      <c r="C33" s="8"/>
      <c r="D33" s="11">
        <v>75036933</v>
      </c>
      <c r="E33" s="11">
        <v>231427681</v>
      </c>
    </row>
    <row r="34" spans="1:5" ht="15.75">
      <c r="A34" s="10" t="s">
        <v>61</v>
      </c>
      <c r="B34" s="8" t="s">
        <v>62</v>
      </c>
      <c r="C34" s="8"/>
      <c r="D34" s="11"/>
      <c r="E34" s="11"/>
    </row>
    <row r="35" spans="1:5" ht="15.75">
      <c r="A35" s="10" t="s">
        <v>63</v>
      </c>
      <c r="B35" s="8" t="s">
        <v>64</v>
      </c>
      <c r="C35" s="8"/>
      <c r="D35" s="11"/>
      <c r="E35" s="11"/>
    </row>
    <row r="36" spans="1:5" ht="15.75">
      <c r="A36" s="7" t="s">
        <v>65</v>
      </c>
      <c r="B36" s="8" t="s">
        <v>66</v>
      </c>
      <c r="C36" s="8"/>
      <c r="D36" s="9">
        <v>6330795245</v>
      </c>
      <c r="E36" s="9">
        <v>4412255279</v>
      </c>
    </row>
    <row r="37" spans="1:5" ht="15.75">
      <c r="A37" s="7" t="s">
        <v>67</v>
      </c>
      <c r="B37" s="8" t="s">
        <v>68</v>
      </c>
      <c r="C37" s="8"/>
      <c r="D37" s="9">
        <v>0</v>
      </c>
      <c r="E37" s="9">
        <v>0</v>
      </c>
    </row>
    <row r="38" spans="1:5" ht="15.75">
      <c r="A38" s="10" t="s">
        <v>69</v>
      </c>
      <c r="B38" s="8" t="s">
        <v>70</v>
      </c>
      <c r="C38" s="8"/>
      <c r="D38" s="14"/>
      <c r="E38" s="11"/>
    </row>
    <row r="39" spans="1:5" ht="15.75">
      <c r="A39" s="10" t="s">
        <v>71</v>
      </c>
      <c r="B39" s="8" t="s">
        <v>72</v>
      </c>
      <c r="C39" s="8"/>
      <c r="D39" s="14"/>
      <c r="E39" s="11"/>
    </row>
    <row r="40" spans="1:5" ht="15.75">
      <c r="A40" s="10" t="s">
        <v>73</v>
      </c>
      <c r="B40" s="8" t="s">
        <v>74</v>
      </c>
      <c r="C40" s="8"/>
      <c r="D40" s="14"/>
      <c r="E40" s="11"/>
    </row>
    <row r="41" spans="1:5" ht="15.75">
      <c r="A41" s="10" t="s">
        <v>75</v>
      </c>
      <c r="B41" s="8" t="s">
        <v>76</v>
      </c>
      <c r="C41" s="8"/>
      <c r="D41" s="14"/>
      <c r="E41" s="11"/>
    </row>
    <row r="42" spans="1:5" ht="15.75">
      <c r="A42" s="10" t="s">
        <v>77</v>
      </c>
      <c r="B42" s="8" t="s">
        <v>78</v>
      </c>
      <c r="C42" s="8"/>
      <c r="D42" s="14"/>
      <c r="E42" s="11"/>
    </row>
    <row r="43" spans="1:5" ht="15.75">
      <c r="A43" s="10" t="s">
        <v>79</v>
      </c>
      <c r="B43" s="8" t="s">
        <v>80</v>
      </c>
      <c r="C43" s="8"/>
      <c r="D43" s="14"/>
      <c r="E43" s="11"/>
    </row>
    <row r="44" spans="1:5" ht="15.75">
      <c r="A44" s="10" t="s">
        <v>81</v>
      </c>
      <c r="B44" s="8" t="s">
        <v>82</v>
      </c>
      <c r="C44" s="8"/>
      <c r="D44" s="14"/>
      <c r="E44" s="11"/>
    </row>
    <row r="45" spans="1:5" ht="15.75">
      <c r="A45" s="7" t="s">
        <v>83</v>
      </c>
      <c r="B45" s="8" t="s">
        <v>84</v>
      </c>
      <c r="C45" s="8"/>
      <c r="D45" s="9">
        <v>4174003075</v>
      </c>
      <c r="E45" s="9">
        <v>3359484279</v>
      </c>
    </row>
    <row r="46" spans="1:5" ht="15.75">
      <c r="A46" s="7" t="s">
        <v>85</v>
      </c>
      <c r="B46" s="8" t="s">
        <v>86</v>
      </c>
      <c r="C46" s="8"/>
      <c r="D46" s="11">
        <v>4174003075</v>
      </c>
      <c r="E46" s="11">
        <v>3359484279</v>
      </c>
    </row>
    <row r="47" spans="1:5" ht="15.75">
      <c r="A47" s="10" t="s">
        <v>87</v>
      </c>
      <c r="B47" s="8" t="s">
        <v>88</v>
      </c>
      <c r="C47" s="8"/>
      <c r="D47" s="11">
        <v>8500061530</v>
      </c>
      <c r="E47" s="11">
        <v>7659131143</v>
      </c>
    </row>
    <row r="48" spans="1:5" ht="15.75">
      <c r="A48" s="10" t="s">
        <v>89</v>
      </c>
      <c r="B48" s="8" t="s">
        <v>90</v>
      </c>
      <c r="C48" s="8"/>
      <c r="D48" s="15">
        <v>-4326058455</v>
      </c>
      <c r="E48" s="15">
        <v>-4299646864</v>
      </c>
    </row>
    <row r="49" spans="1:5" ht="15.75">
      <c r="A49" s="7" t="s">
        <v>91</v>
      </c>
      <c r="B49" s="8" t="s">
        <v>92</v>
      </c>
      <c r="C49" s="8"/>
      <c r="D49" s="11"/>
      <c r="E49" s="11"/>
    </row>
    <row r="50" spans="1:5" ht="15.75">
      <c r="A50" s="10" t="s">
        <v>87</v>
      </c>
      <c r="B50" s="8" t="s">
        <v>93</v>
      </c>
      <c r="C50" s="8"/>
      <c r="D50" s="11"/>
      <c r="E50" s="11"/>
    </row>
    <row r="51" spans="1:5" ht="15.75">
      <c r="A51" s="10" t="s">
        <v>89</v>
      </c>
      <c r="B51" s="8" t="s">
        <v>94</v>
      </c>
      <c r="C51" s="8"/>
      <c r="D51" s="11"/>
      <c r="E51" s="11"/>
    </row>
    <row r="52" spans="1:5" ht="15.75">
      <c r="A52" s="7" t="s">
        <v>95</v>
      </c>
      <c r="B52" s="8" t="s">
        <v>96</v>
      </c>
      <c r="C52" s="8"/>
      <c r="D52" s="11"/>
      <c r="E52" s="11"/>
    </row>
    <row r="53" spans="1:5" ht="15.75">
      <c r="A53" s="10" t="s">
        <v>87</v>
      </c>
      <c r="B53" s="8" t="s">
        <v>97</v>
      </c>
      <c r="C53" s="8"/>
      <c r="D53" s="11"/>
      <c r="E53" s="11"/>
    </row>
    <row r="54" spans="1:5" ht="15.75">
      <c r="A54" s="10" t="s">
        <v>89</v>
      </c>
      <c r="B54" s="8" t="s">
        <v>98</v>
      </c>
      <c r="C54" s="8"/>
      <c r="D54" s="15"/>
      <c r="E54" s="15"/>
    </row>
    <row r="55" spans="1:5" ht="15.75">
      <c r="A55" s="7" t="s">
        <v>99</v>
      </c>
      <c r="B55" s="8" t="s">
        <v>100</v>
      </c>
      <c r="C55" s="8"/>
      <c r="D55" s="9">
        <v>0</v>
      </c>
      <c r="E55" s="9">
        <v>0</v>
      </c>
    </row>
    <row r="56" spans="1:5" ht="15.75">
      <c r="A56" s="10" t="s">
        <v>87</v>
      </c>
      <c r="B56" s="8" t="s">
        <v>101</v>
      </c>
      <c r="C56" s="8"/>
      <c r="D56" s="11"/>
      <c r="E56" s="11"/>
    </row>
    <row r="57" spans="1:5" ht="15.75">
      <c r="A57" s="10" t="s">
        <v>89</v>
      </c>
      <c r="B57" s="8" t="s">
        <v>102</v>
      </c>
      <c r="C57" s="8"/>
      <c r="D57" s="11"/>
      <c r="E57" s="11"/>
    </row>
    <row r="58" spans="1:5" ht="15.75">
      <c r="A58" s="7" t="s">
        <v>103</v>
      </c>
      <c r="B58" s="8" t="s">
        <v>104</v>
      </c>
      <c r="C58" s="8"/>
      <c r="D58" s="9">
        <v>209512170</v>
      </c>
      <c r="E58" s="9">
        <v>7771000</v>
      </c>
    </row>
    <row r="59" spans="1:5" ht="15.75">
      <c r="A59" s="10" t="s">
        <v>105</v>
      </c>
      <c r="B59" s="8" t="s">
        <v>106</v>
      </c>
      <c r="C59" s="8"/>
      <c r="D59" s="11"/>
      <c r="E59" s="11"/>
    </row>
    <row r="60" spans="1:5" ht="15.75">
      <c r="A60" s="10" t="s">
        <v>107</v>
      </c>
      <c r="B60" s="8" t="s">
        <v>108</v>
      </c>
      <c r="C60" s="8"/>
      <c r="D60" s="11">
        <v>209512170</v>
      </c>
      <c r="E60" s="11">
        <v>7771000</v>
      </c>
    </row>
    <row r="61" spans="1:5" ht="15.75">
      <c r="A61" s="7" t="s">
        <v>109</v>
      </c>
      <c r="B61" s="8" t="s">
        <v>110</v>
      </c>
      <c r="C61" s="8"/>
      <c r="D61" s="9">
        <v>1945000000</v>
      </c>
      <c r="E61" s="9">
        <v>1045000000</v>
      </c>
    </row>
    <row r="62" spans="1:5" ht="15.75">
      <c r="A62" s="10" t="s">
        <v>111</v>
      </c>
      <c r="B62" s="8" t="s">
        <v>112</v>
      </c>
      <c r="C62" s="8"/>
      <c r="D62" s="13"/>
      <c r="E62" s="11"/>
    </row>
    <row r="63" spans="1:5" ht="15.75">
      <c r="A63" s="10" t="s">
        <v>113</v>
      </c>
      <c r="B63" s="8" t="s">
        <v>114</v>
      </c>
      <c r="C63" s="8"/>
      <c r="D63" s="11">
        <v>1045000000</v>
      </c>
      <c r="E63" s="11">
        <v>1045000000</v>
      </c>
    </row>
    <row r="64" spans="1:5" ht="15.75">
      <c r="A64" s="10" t="s">
        <v>115</v>
      </c>
      <c r="B64" s="8" t="s">
        <v>116</v>
      </c>
      <c r="C64" s="8"/>
      <c r="D64" s="11">
        <v>900000000</v>
      </c>
      <c r="E64" s="11"/>
    </row>
    <row r="65" spans="1:5" ht="15.75">
      <c r="A65" s="10" t="s">
        <v>117</v>
      </c>
      <c r="B65" s="8" t="s">
        <v>118</v>
      </c>
      <c r="C65" s="8"/>
      <c r="D65" s="16"/>
      <c r="E65" s="16"/>
    </row>
    <row r="66" spans="1:5" ht="15.75">
      <c r="A66" s="10" t="s">
        <v>119</v>
      </c>
      <c r="B66" s="8" t="s">
        <v>120</v>
      </c>
      <c r="C66" s="8"/>
      <c r="D66" s="16"/>
      <c r="E66" s="16"/>
    </row>
    <row r="67" spans="1:5" ht="15.75">
      <c r="A67" s="7" t="s">
        <v>121</v>
      </c>
      <c r="B67" s="8" t="s">
        <v>122</v>
      </c>
      <c r="C67" s="8"/>
      <c r="D67" s="9">
        <v>2280000</v>
      </c>
      <c r="E67" s="9">
        <v>0</v>
      </c>
    </row>
    <row r="68" spans="1:5" ht="15.75">
      <c r="A68" s="10" t="s">
        <v>123</v>
      </c>
      <c r="B68" s="8" t="s">
        <v>124</v>
      </c>
      <c r="C68" s="8"/>
      <c r="D68" s="9">
        <v>2280000</v>
      </c>
      <c r="E68" s="10"/>
    </row>
    <row r="69" spans="1:5" ht="12">
      <c r="A69" s="10" t="s">
        <v>125</v>
      </c>
      <c r="B69" s="8" t="s">
        <v>126</v>
      </c>
      <c r="C69" s="8"/>
      <c r="D69" s="10"/>
      <c r="E69" s="10"/>
    </row>
    <row r="70" spans="1:5" ht="12">
      <c r="A70" s="10" t="s">
        <v>127</v>
      </c>
      <c r="B70" s="8" t="s">
        <v>128</v>
      </c>
      <c r="C70" s="8"/>
      <c r="D70" s="10"/>
      <c r="E70" s="10"/>
    </row>
    <row r="71" spans="1:5" ht="12">
      <c r="A71" s="10" t="s">
        <v>129</v>
      </c>
      <c r="B71" s="8" t="s">
        <v>130</v>
      </c>
      <c r="C71" s="8"/>
      <c r="D71" s="10"/>
      <c r="E71" s="10"/>
    </row>
    <row r="72" spans="1:5" ht="15.75">
      <c r="A72" s="10" t="s">
        <v>131</v>
      </c>
      <c r="B72" s="8" t="s">
        <v>132</v>
      </c>
      <c r="C72" s="8"/>
      <c r="D72" s="9"/>
      <c r="E72" s="10"/>
    </row>
    <row r="73" spans="1:5" ht="15.75">
      <c r="A73" s="7" t="s">
        <v>133</v>
      </c>
      <c r="B73" s="8" t="s">
        <v>134</v>
      </c>
      <c r="C73" s="8"/>
      <c r="D73" s="17">
        <f>D10+D36</f>
        <v>50741378360</v>
      </c>
      <c r="E73" s="17">
        <f>E10+E36</f>
        <v>52159032839</v>
      </c>
    </row>
    <row r="74" spans="1:5" ht="12">
      <c r="A74" s="7" t="s">
        <v>135</v>
      </c>
      <c r="B74" s="8"/>
      <c r="C74" s="8"/>
      <c r="D74" s="7"/>
      <c r="E74" s="7"/>
    </row>
    <row r="75" spans="1:5" ht="15.75">
      <c r="A75" s="7" t="s">
        <v>136</v>
      </c>
      <c r="B75" s="8" t="s">
        <v>137</v>
      </c>
      <c r="C75" s="8"/>
      <c r="D75" s="9">
        <v>19032970125</v>
      </c>
      <c r="E75" s="9">
        <v>19844130531</v>
      </c>
    </row>
    <row r="76" spans="1:5" ht="15.75">
      <c r="A76" s="7" t="s">
        <v>138</v>
      </c>
      <c r="B76" s="8" t="s">
        <v>139</v>
      </c>
      <c r="C76" s="8"/>
      <c r="D76" s="9">
        <v>19032970125</v>
      </c>
      <c r="E76" s="9">
        <v>19844130531</v>
      </c>
    </row>
    <row r="77" spans="1:5" ht="15.75">
      <c r="A77" s="10" t="s">
        <v>140</v>
      </c>
      <c r="B77" s="8" t="s">
        <v>141</v>
      </c>
      <c r="C77" s="8"/>
      <c r="D77" s="11">
        <v>1925035831</v>
      </c>
      <c r="E77" s="11">
        <v>2720533040</v>
      </c>
    </row>
    <row r="78" spans="1:5" ht="15.75">
      <c r="A78" s="10" t="s">
        <v>142</v>
      </c>
      <c r="B78" s="8" t="s">
        <v>143</v>
      </c>
      <c r="C78" s="8"/>
      <c r="D78" s="11">
        <v>411578000</v>
      </c>
      <c r="E78" s="11">
        <v>1180000000</v>
      </c>
    </row>
    <row r="79" spans="1:5" ht="15.75">
      <c r="A79" s="10" t="s">
        <v>144</v>
      </c>
      <c r="B79" s="8" t="s">
        <v>145</v>
      </c>
      <c r="C79" s="8"/>
      <c r="D79" s="11">
        <v>740946957</v>
      </c>
      <c r="E79" s="11">
        <v>1127390348</v>
      </c>
    </row>
    <row r="80" spans="1:5" ht="15.75">
      <c r="A80" s="10" t="s">
        <v>146</v>
      </c>
      <c r="B80" s="8" t="s">
        <v>147</v>
      </c>
      <c r="C80" s="8"/>
      <c r="D80" s="11">
        <v>2998873420</v>
      </c>
      <c r="E80" s="11">
        <v>2980945524</v>
      </c>
    </row>
    <row r="81" spans="1:5" ht="15.75">
      <c r="A81" s="10" t="s">
        <v>148</v>
      </c>
      <c r="B81" s="8" t="s">
        <v>149</v>
      </c>
      <c r="C81" s="8"/>
      <c r="D81" s="18"/>
      <c r="E81" s="18"/>
    </row>
    <row r="82" spans="1:5" ht="15.75">
      <c r="A82" s="10" t="s">
        <v>150</v>
      </c>
      <c r="B82" s="8" t="s">
        <v>151</v>
      </c>
      <c r="C82" s="8"/>
      <c r="D82" s="11"/>
      <c r="E82" s="11"/>
    </row>
    <row r="83" spans="1:5" ht="15.75">
      <c r="A83" s="10" t="s">
        <v>152</v>
      </c>
      <c r="B83" s="8" t="s">
        <v>153</v>
      </c>
      <c r="C83" s="8"/>
      <c r="D83" s="11"/>
      <c r="E83" s="11"/>
    </row>
    <row r="84" spans="1:5" ht="15.75">
      <c r="A84" s="10" t="s">
        <v>154</v>
      </c>
      <c r="B84" s="8" t="s">
        <v>155</v>
      </c>
      <c r="C84" s="8"/>
      <c r="D84" s="11"/>
      <c r="E84" s="11"/>
    </row>
    <row r="85" spans="1:5" ht="15.75">
      <c r="A85" s="10" t="s">
        <v>156</v>
      </c>
      <c r="B85" s="8" t="s">
        <v>157</v>
      </c>
      <c r="C85" s="8"/>
      <c r="D85" s="11">
        <v>10800052449</v>
      </c>
      <c r="E85" s="11">
        <v>9495082518</v>
      </c>
    </row>
    <row r="86" spans="1:5" ht="15.75">
      <c r="A86" s="10" t="s">
        <v>158</v>
      </c>
      <c r="B86" s="8" t="s">
        <v>159</v>
      </c>
      <c r="C86" s="8"/>
      <c r="D86" s="11"/>
      <c r="E86" s="11"/>
    </row>
    <row r="87" spans="1:5" ht="15.75">
      <c r="A87" s="10" t="s">
        <v>160</v>
      </c>
      <c r="B87" s="8" t="s">
        <v>161</v>
      </c>
      <c r="C87" s="8"/>
      <c r="D87" s="18"/>
      <c r="E87" s="18"/>
    </row>
    <row r="88" spans="1:5" ht="15.75">
      <c r="A88" s="10" t="s">
        <v>162</v>
      </c>
      <c r="B88" s="8" t="s">
        <v>163</v>
      </c>
      <c r="C88" s="8"/>
      <c r="D88" s="11">
        <v>2156483468</v>
      </c>
      <c r="E88" s="11">
        <v>2340179101</v>
      </c>
    </row>
    <row r="89" spans="1:5" ht="15.75">
      <c r="A89" s="10" t="s">
        <v>164</v>
      </c>
      <c r="B89" s="8" t="s">
        <v>165</v>
      </c>
      <c r="C89" s="8"/>
      <c r="D89" s="11"/>
      <c r="E89" s="11"/>
    </row>
    <row r="90" spans="1:5" ht="12">
      <c r="A90" s="10" t="s">
        <v>166</v>
      </c>
      <c r="B90" s="8" t="s">
        <v>167</v>
      </c>
      <c r="C90" s="8"/>
      <c r="D90" s="10"/>
      <c r="E90" s="10"/>
    </row>
    <row r="91" spans="1:5" ht="12">
      <c r="A91" s="7" t="s">
        <v>168</v>
      </c>
      <c r="B91" s="8" t="s">
        <v>169</v>
      </c>
      <c r="C91" s="8"/>
      <c r="D91" s="7">
        <v>0</v>
      </c>
      <c r="E91" s="7">
        <v>0</v>
      </c>
    </row>
    <row r="92" spans="1:5" ht="12">
      <c r="A92" s="10" t="s">
        <v>170</v>
      </c>
      <c r="B92" s="8" t="s">
        <v>171</v>
      </c>
      <c r="C92" s="8"/>
      <c r="D92" s="10"/>
      <c r="E92" s="10"/>
    </row>
    <row r="93" spans="1:5" ht="12">
      <c r="A93" s="10" t="s">
        <v>172</v>
      </c>
      <c r="B93" s="8" t="s">
        <v>173</v>
      </c>
      <c r="C93" s="8"/>
      <c r="D93" s="10"/>
      <c r="E93" s="10"/>
    </row>
    <row r="94" spans="1:5" ht="12">
      <c r="A94" s="10" t="s">
        <v>174</v>
      </c>
      <c r="B94" s="8" t="s">
        <v>175</v>
      </c>
      <c r="C94" s="8"/>
      <c r="D94" s="10"/>
      <c r="E94" s="10"/>
    </row>
    <row r="95" spans="1:5" ht="12">
      <c r="A95" s="10" t="s">
        <v>176</v>
      </c>
      <c r="B95" s="8" t="s">
        <v>177</v>
      </c>
      <c r="C95" s="8"/>
      <c r="D95" s="10"/>
      <c r="E95" s="10"/>
    </row>
    <row r="96" spans="1:5" ht="12">
      <c r="A96" s="10" t="s">
        <v>178</v>
      </c>
      <c r="B96" s="8" t="s">
        <v>179</v>
      </c>
      <c r="C96" s="8"/>
      <c r="D96" s="10"/>
      <c r="E96" s="10"/>
    </row>
    <row r="97" spans="1:5" ht="12">
      <c r="A97" s="10" t="s">
        <v>180</v>
      </c>
      <c r="B97" s="8" t="s">
        <v>181</v>
      </c>
      <c r="C97" s="8"/>
      <c r="D97" s="10"/>
      <c r="E97" s="10"/>
    </row>
    <row r="98" spans="1:5" ht="12">
      <c r="A98" s="10" t="s">
        <v>182</v>
      </c>
      <c r="B98" s="8" t="s">
        <v>183</v>
      </c>
      <c r="C98" s="8"/>
      <c r="D98" s="10"/>
      <c r="E98" s="10"/>
    </row>
    <row r="99" spans="1:5" ht="12">
      <c r="A99" s="10" t="s">
        <v>184</v>
      </c>
      <c r="B99" s="8" t="s">
        <v>185</v>
      </c>
      <c r="C99" s="8"/>
      <c r="D99" s="10"/>
      <c r="E99" s="10"/>
    </row>
    <row r="100" spans="1:5" ht="12">
      <c r="A100" s="10" t="s">
        <v>186</v>
      </c>
      <c r="B100" s="8" t="s">
        <v>187</v>
      </c>
      <c r="C100" s="8"/>
      <c r="D100" s="10"/>
      <c r="E100" s="10"/>
    </row>
    <row r="101" spans="1:5" ht="12">
      <c r="A101" s="10" t="s">
        <v>188</v>
      </c>
      <c r="B101" s="8" t="s">
        <v>189</v>
      </c>
      <c r="C101" s="8"/>
      <c r="D101" s="10"/>
      <c r="E101" s="10"/>
    </row>
    <row r="102" spans="1:5" ht="12">
      <c r="A102" s="10" t="s">
        <v>190</v>
      </c>
      <c r="B102" s="8" t="s">
        <v>191</v>
      </c>
      <c r="C102" s="8"/>
      <c r="D102" s="10"/>
      <c r="E102" s="10"/>
    </row>
    <row r="103" spans="1:5" ht="12">
      <c r="A103" s="10" t="s">
        <v>192</v>
      </c>
      <c r="B103" s="8" t="s">
        <v>193</v>
      </c>
      <c r="C103" s="8"/>
      <c r="D103" s="10"/>
      <c r="E103" s="10"/>
    </row>
    <row r="104" spans="1:5" ht="12">
      <c r="A104" s="10" t="s">
        <v>194</v>
      </c>
      <c r="B104" s="8" t="s">
        <v>195</v>
      </c>
      <c r="C104" s="8"/>
      <c r="D104" s="10"/>
      <c r="E104" s="10"/>
    </row>
    <row r="105" spans="1:5" ht="15.75">
      <c r="A105" s="7" t="s">
        <v>196</v>
      </c>
      <c r="B105" s="8" t="s">
        <v>197</v>
      </c>
      <c r="C105" s="8"/>
      <c r="D105" s="9">
        <f>D106+D124</f>
        <v>31708408235</v>
      </c>
      <c r="E105" s="9">
        <v>32314902308</v>
      </c>
    </row>
    <row r="106" spans="1:5" ht="15.75">
      <c r="A106" s="7" t="s">
        <v>198</v>
      </c>
      <c r="B106" s="8" t="s">
        <v>199</v>
      </c>
      <c r="C106" s="8"/>
      <c r="D106" s="9">
        <f>D107+D116+D122</f>
        <v>31171258235</v>
      </c>
      <c r="E106" s="9">
        <f>E107+E116+E122</f>
        <v>28858874038</v>
      </c>
    </row>
    <row r="107" spans="1:5" ht="15.75">
      <c r="A107" s="7" t="s">
        <v>200</v>
      </c>
      <c r="B107" s="8" t="s">
        <v>201</v>
      </c>
      <c r="C107" s="8"/>
      <c r="D107" s="11">
        <v>15672581158</v>
      </c>
      <c r="E107" s="11">
        <v>15672581158</v>
      </c>
    </row>
    <row r="108" spans="1:5" ht="15.75">
      <c r="A108" s="10" t="s">
        <v>202</v>
      </c>
      <c r="B108" s="8" t="s">
        <v>203</v>
      </c>
      <c r="C108" s="8"/>
      <c r="D108" s="11"/>
      <c r="E108" s="11"/>
    </row>
    <row r="109" spans="1:5" ht="15.75">
      <c r="A109" s="10" t="s">
        <v>204</v>
      </c>
      <c r="B109" s="8" t="s">
        <v>205</v>
      </c>
      <c r="C109" s="8"/>
      <c r="D109" s="11"/>
      <c r="E109" s="11"/>
    </row>
    <row r="110" spans="1:5" ht="15.75">
      <c r="A110" s="10" t="s">
        <v>206</v>
      </c>
      <c r="B110" s="8" t="s">
        <v>207</v>
      </c>
      <c r="C110" s="8"/>
      <c r="D110" s="11"/>
      <c r="E110" s="11"/>
    </row>
    <row r="111" spans="1:5" ht="15.75">
      <c r="A111" s="10" t="s">
        <v>208</v>
      </c>
      <c r="B111" s="8" t="s">
        <v>209</v>
      </c>
      <c r="C111" s="8"/>
      <c r="D111" s="11"/>
      <c r="E111" s="11"/>
    </row>
    <row r="112" spans="1:5" ht="15.75">
      <c r="A112" s="10" t="s">
        <v>210</v>
      </c>
      <c r="B112" s="8" t="s">
        <v>211</v>
      </c>
      <c r="C112" s="8"/>
      <c r="D112" s="11"/>
      <c r="E112" s="11"/>
    </row>
    <row r="113" spans="1:5" ht="15.75">
      <c r="A113" s="10" t="s">
        <v>212</v>
      </c>
      <c r="B113" s="8" t="s">
        <v>213</v>
      </c>
      <c r="C113" s="8"/>
      <c r="D113" s="11"/>
      <c r="E113" s="11"/>
    </row>
    <row r="114" spans="1:5" ht="15.75">
      <c r="A114" s="10" t="s">
        <v>214</v>
      </c>
      <c r="B114" s="8" t="s">
        <v>215</v>
      </c>
      <c r="C114" s="8"/>
      <c r="D114" s="11"/>
      <c r="E114" s="11"/>
    </row>
    <row r="115" spans="1:5" ht="15.75">
      <c r="A115" s="10" t="s">
        <v>216</v>
      </c>
      <c r="B115" s="8" t="s">
        <v>217</v>
      </c>
      <c r="C115" s="8"/>
      <c r="D115" s="11"/>
      <c r="E115" s="11"/>
    </row>
    <row r="116" spans="1:5" ht="15.75">
      <c r="A116" s="10" t="s">
        <v>218</v>
      </c>
      <c r="B116" s="8" t="s">
        <v>219</v>
      </c>
      <c r="C116" s="8"/>
      <c r="D116" s="11">
        <v>12437738749</v>
      </c>
      <c r="E116" s="11">
        <v>10125354552</v>
      </c>
    </row>
    <row r="117" spans="1:5" ht="15.75">
      <c r="A117" s="10" t="s">
        <v>220</v>
      </c>
      <c r="B117" s="8" t="s">
        <v>221</v>
      </c>
      <c r="C117" s="8"/>
      <c r="D117" s="11"/>
      <c r="E117" s="11"/>
    </row>
    <row r="118" spans="1:5" ht="15.75">
      <c r="A118" s="10" t="s">
        <v>222</v>
      </c>
      <c r="B118" s="8" t="s">
        <v>223</v>
      </c>
      <c r="C118" s="8"/>
      <c r="D118" s="11"/>
      <c r="E118" s="11"/>
    </row>
    <row r="119" spans="1:5" s="40" customFormat="1" ht="15.75">
      <c r="A119" s="10" t="s">
        <v>224</v>
      </c>
      <c r="B119" s="8" t="s">
        <v>225</v>
      </c>
      <c r="C119" s="39"/>
      <c r="D119" s="11"/>
      <c r="E119" s="11">
        <v>3186028270</v>
      </c>
    </row>
    <row r="120" spans="1:5" ht="15.75">
      <c r="A120" s="10" t="s">
        <v>226</v>
      </c>
      <c r="B120" s="8" t="s">
        <v>227</v>
      </c>
      <c r="C120" s="8"/>
      <c r="D120" s="11"/>
      <c r="E120" s="11"/>
    </row>
    <row r="121" spans="1:5" ht="15.75">
      <c r="A121" s="10" t="s">
        <v>228</v>
      </c>
      <c r="B121" s="8" t="s">
        <v>229</v>
      </c>
      <c r="C121" s="8"/>
      <c r="D121" s="11"/>
      <c r="E121" s="11">
        <v>3186028270</v>
      </c>
    </row>
    <row r="122" spans="1:5" ht="15.75">
      <c r="A122" s="10" t="s">
        <v>230</v>
      </c>
      <c r="B122" s="8" t="s">
        <v>231</v>
      </c>
      <c r="C122" s="8"/>
      <c r="D122" s="11">
        <v>3060938328</v>
      </c>
      <c r="E122" s="11">
        <v>3060938328</v>
      </c>
    </row>
    <row r="123" spans="1:5" ht="12">
      <c r="A123" s="10" t="s">
        <v>232</v>
      </c>
      <c r="B123" s="8" t="s">
        <v>233</v>
      </c>
      <c r="C123" s="8"/>
      <c r="D123" s="10"/>
      <c r="E123" s="10"/>
    </row>
    <row r="124" spans="1:5" ht="15.75">
      <c r="A124" s="7" t="s">
        <v>234</v>
      </c>
      <c r="B124" s="8" t="s">
        <v>235</v>
      </c>
      <c r="C124" s="8"/>
      <c r="D124" s="9">
        <v>537150000</v>
      </c>
      <c r="E124" s="9">
        <v>270000000</v>
      </c>
    </row>
    <row r="125" spans="1:5" ht="15.75">
      <c r="A125" s="10" t="s">
        <v>236</v>
      </c>
      <c r="B125" s="8" t="s">
        <v>237</v>
      </c>
      <c r="C125" s="8"/>
      <c r="D125" s="16">
        <v>297150000</v>
      </c>
      <c r="E125" s="16"/>
    </row>
    <row r="126" spans="1:5" ht="15.75">
      <c r="A126" s="19" t="s">
        <v>238</v>
      </c>
      <c r="B126" s="20" t="s">
        <v>239</v>
      </c>
      <c r="C126" s="20"/>
      <c r="D126" s="21">
        <v>240000000</v>
      </c>
      <c r="E126" s="21">
        <v>270000000</v>
      </c>
    </row>
    <row r="127" spans="1:5" ht="15.75">
      <c r="A127" s="1" t="s">
        <v>240</v>
      </c>
      <c r="B127" s="2" t="s">
        <v>241</v>
      </c>
      <c r="C127" s="2"/>
      <c r="D127" s="3">
        <f>D75+D105</f>
        <v>50741378360</v>
      </c>
      <c r="E127" s="3">
        <v>52159032839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19" sqref="H19"/>
    </sheetView>
  </sheetViews>
  <sheetFormatPr defaultColWidth="9.140625" defaultRowHeight="12"/>
  <cols>
    <col min="1" max="1" width="50.00390625" style="27" customWidth="1"/>
    <col min="2" max="2" width="10.00390625" style="27" customWidth="1"/>
    <col min="3" max="3" width="9.140625" style="27" customWidth="1"/>
    <col min="4" max="5" width="20.00390625" style="27" customWidth="1"/>
    <col min="6" max="16384" width="9.140625" style="27" customWidth="1"/>
  </cols>
  <sheetData>
    <row r="1" spans="1:3" ht="12">
      <c r="A1" s="34" t="s">
        <v>0</v>
      </c>
      <c r="B1" s="32"/>
      <c r="C1" t="s">
        <v>1</v>
      </c>
    </row>
    <row r="2" spans="1:3" ht="12">
      <c r="A2" s="32" t="s">
        <v>2</v>
      </c>
      <c r="B2" s="32"/>
      <c r="C2" t="s">
        <v>327</v>
      </c>
    </row>
    <row r="3" spans="1:2" ht="12">
      <c r="A3" s="32" t="s">
        <v>3</v>
      </c>
      <c r="B3" s="32"/>
    </row>
    <row r="4" spans="3:4" ht="12">
      <c r="C4" s="32" t="s">
        <v>4</v>
      </c>
      <c r="D4" s="32"/>
    </row>
    <row r="5" spans="1:4" ht="12">
      <c r="A5" s="33" t="s">
        <v>290</v>
      </c>
      <c r="B5" s="32"/>
      <c r="C5" s="32"/>
      <c r="D5" s="32"/>
    </row>
    <row r="8" spans="1:5" ht="12">
      <c r="A8" s="31" t="s">
        <v>6</v>
      </c>
      <c r="B8" s="31" t="s">
        <v>7</v>
      </c>
      <c r="C8" s="31" t="s">
        <v>8</v>
      </c>
      <c r="D8" s="31" t="s">
        <v>289</v>
      </c>
      <c r="E8" s="31" t="s">
        <v>288</v>
      </c>
    </row>
    <row r="9" spans="1:5" ht="12">
      <c r="A9" s="28" t="s">
        <v>287</v>
      </c>
      <c r="B9" s="29" t="s">
        <v>286</v>
      </c>
      <c r="C9" s="29"/>
      <c r="D9" s="35">
        <v>46043273033</v>
      </c>
      <c r="E9" s="35">
        <v>52956265318</v>
      </c>
    </row>
    <row r="10" spans="1:5" ht="12">
      <c r="A10" s="28" t="s">
        <v>285</v>
      </c>
      <c r="B10" s="29" t="s">
        <v>284</v>
      </c>
      <c r="C10" s="29"/>
      <c r="D10" s="35">
        <v>0</v>
      </c>
      <c r="E10" s="35">
        <v>0</v>
      </c>
    </row>
    <row r="11" spans="1:5" ht="12">
      <c r="A11" s="30" t="s">
        <v>283</v>
      </c>
      <c r="B11" s="29" t="s">
        <v>282</v>
      </c>
      <c r="C11" s="29"/>
      <c r="D11" s="36">
        <v>46043273033</v>
      </c>
      <c r="E11" s="36">
        <v>52956265318</v>
      </c>
    </row>
    <row r="12" spans="1:5" ht="12">
      <c r="A12" s="28" t="s">
        <v>281</v>
      </c>
      <c r="B12" s="29" t="s">
        <v>280</v>
      </c>
      <c r="C12" s="29"/>
      <c r="D12" s="35">
        <v>33535742631</v>
      </c>
      <c r="E12" s="35">
        <v>40836291688</v>
      </c>
    </row>
    <row r="13" spans="1:5" ht="12">
      <c r="A13" s="30" t="s">
        <v>279</v>
      </c>
      <c r="B13" s="29" t="s">
        <v>278</v>
      </c>
      <c r="C13" s="29"/>
      <c r="D13" s="36">
        <v>12507530402</v>
      </c>
      <c r="E13" s="36">
        <v>12119973630</v>
      </c>
    </row>
    <row r="14" spans="1:5" ht="12">
      <c r="A14" s="28" t="s">
        <v>277</v>
      </c>
      <c r="B14" s="29" t="s">
        <v>276</v>
      </c>
      <c r="C14" s="29"/>
      <c r="D14" s="35">
        <v>2277664961</v>
      </c>
      <c r="E14" s="35">
        <v>1875897601</v>
      </c>
    </row>
    <row r="15" spans="1:5" ht="12">
      <c r="A15" s="28" t="s">
        <v>275</v>
      </c>
      <c r="B15" s="29" t="s">
        <v>274</v>
      </c>
      <c r="C15" s="29"/>
      <c r="D15" s="35">
        <v>0</v>
      </c>
      <c r="E15" s="35">
        <v>-134576889</v>
      </c>
    </row>
    <row r="16" spans="1:5" ht="12">
      <c r="A16" s="28" t="s">
        <v>273</v>
      </c>
      <c r="B16" s="29" t="s">
        <v>272</v>
      </c>
      <c r="C16" s="29"/>
      <c r="D16" s="35">
        <v>0</v>
      </c>
      <c r="E16" s="35">
        <v>0</v>
      </c>
    </row>
    <row r="17" spans="1:5" ht="12">
      <c r="A17" s="28" t="s">
        <v>271</v>
      </c>
      <c r="B17" s="29" t="s">
        <v>270</v>
      </c>
      <c r="C17" s="29"/>
      <c r="D17" s="35">
        <v>0</v>
      </c>
      <c r="E17" s="35">
        <v>0</v>
      </c>
    </row>
    <row r="18" spans="1:5" ht="12">
      <c r="A18" s="28" t="s">
        <v>269</v>
      </c>
      <c r="B18" s="29" t="s">
        <v>268</v>
      </c>
      <c r="C18" s="29"/>
      <c r="D18" s="35">
        <v>0</v>
      </c>
      <c r="E18" s="35">
        <v>0</v>
      </c>
    </row>
    <row r="19" spans="1:5" ht="12">
      <c r="A19" s="28" t="s">
        <v>267</v>
      </c>
      <c r="B19" s="29" t="s">
        <v>266</v>
      </c>
      <c r="C19" s="29"/>
      <c r="D19" s="35">
        <v>5656818939</v>
      </c>
      <c r="E19" s="35">
        <v>5088199423</v>
      </c>
    </row>
    <row r="20" spans="1:5" ht="12">
      <c r="A20" s="30" t="s">
        <v>265</v>
      </c>
      <c r="B20" s="29" t="s">
        <v>264</v>
      </c>
      <c r="C20" s="29"/>
      <c r="D20" s="36">
        <v>9128376424</v>
      </c>
      <c r="E20" s="36">
        <v>9042248697</v>
      </c>
    </row>
    <row r="21" spans="1:5" ht="12">
      <c r="A21" s="28" t="s">
        <v>263</v>
      </c>
      <c r="B21" s="29" t="s">
        <v>262</v>
      </c>
      <c r="C21" s="29"/>
      <c r="D21" s="35">
        <v>236931183</v>
      </c>
      <c r="E21" s="35">
        <v>60363635</v>
      </c>
    </row>
    <row r="22" spans="1:5" ht="12">
      <c r="A22" s="28" t="s">
        <v>261</v>
      </c>
      <c r="B22" s="29" t="s">
        <v>260</v>
      </c>
      <c r="C22" s="29"/>
      <c r="D22" s="35">
        <v>0</v>
      </c>
      <c r="E22" s="35">
        <v>3091691</v>
      </c>
    </row>
    <row r="23" spans="1:5" ht="12">
      <c r="A23" s="30" t="s">
        <v>259</v>
      </c>
      <c r="B23" s="29" t="s">
        <v>258</v>
      </c>
      <c r="C23" s="29"/>
      <c r="D23" s="36">
        <v>236931183</v>
      </c>
      <c r="E23" s="36">
        <v>57271944</v>
      </c>
    </row>
    <row r="24" spans="1:5" ht="12">
      <c r="A24" s="30" t="s">
        <v>257</v>
      </c>
      <c r="B24" s="29" t="s">
        <v>256</v>
      </c>
      <c r="C24" s="29"/>
      <c r="D24" s="36">
        <v>9365307607</v>
      </c>
      <c r="E24" s="36">
        <v>9099520641</v>
      </c>
    </row>
    <row r="25" spans="1:5" ht="12">
      <c r="A25" s="28" t="s">
        <v>255</v>
      </c>
      <c r="B25" s="29" t="s">
        <v>254</v>
      </c>
      <c r="C25" s="29"/>
      <c r="D25" s="35">
        <v>1657360285</v>
      </c>
      <c r="E25" s="35">
        <v>1874844541</v>
      </c>
    </row>
    <row r="26" spans="1:5" ht="12">
      <c r="A26" s="28" t="s">
        <v>253</v>
      </c>
      <c r="B26" s="29" t="s">
        <v>252</v>
      </c>
      <c r="C26" s="29"/>
      <c r="D26" s="35">
        <v>0</v>
      </c>
      <c r="E26" s="35">
        <v>0</v>
      </c>
    </row>
    <row r="27" spans="1:5" ht="12">
      <c r="A27" s="30" t="s">
        <v>251</v>
      </c>
      <c r="B27" s="29" t="s">
        <v>250</v>
      </c>
      <c r="C27" s="29"/>
      <c r="D27" s="36">
        <v>7707947322</v>
      </c>
      <c r="E27" s="36">
        <v>7224676100</v>
      </c>
    </row>
    <row r="28" spans="1:5" ht="12">
      <c r="A28" s="28" t="s">
        <v>249</v>
      </c>
      <c r="B28" s="29" t="s">
        <v>248</v>
      </c>
      <c r="C28" s="29"/>
      <c r="D28" s="35">
        <v>0</v>
      </c>
      <c r="E28" s="35">
        <v>0</v>
      </c>
    </row>
    <row r="29" spans="1:5" ht="12">
      <c r="A29" s="28" t="s">
        <v>247</v>
      </c>
      <c r="B29" s="29" t="s">
        <v>246</v>
      </c>
      <c r="C29" s="29"/>
      <c r="D29" s="35">
        <v>0</v>
      </c>
      <c r="E29" s="35">
        <v>0</v>
      </c>
    </row>
    <row r="30" spans="1:5" ht="12">
      <c r="A30" s="28" t="s">
        <v>245</v>
      </c>
      <c r="B30" s="29" t="s">
        <v>244</v>
      </c>
      <c r="C30" s="29"/>
      <c r="D30" s="35">
        <v>0</v>
      </c>
      <c r="E30" s="35">
        <v>0</v>
      </c>
    </row>
    <row r="31" spans="1:5" ht="12">
      <c r="A31" s="28" t="s">
        <v>243</v>
      </c>
      <c r="B31" s="29" t="s">
        <v>242</v>
      </c>
      <c r="C31" s="29"/>
      <c r="D31" s="35">
        <v>0</v>
      </c>
      <c r="E31" s="35">
        <v>0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="160" zoomScaleNormal="160" zoomScalePageLayoutView="0" workbookViewId="0" topLeftCell="A17">
      <selection activeCell="F37" sqref="F37"/>
    </sheetView>
  </sheetViews>
  <sheetFormatPr defaultColWidth="9.140625" defaultRowHeight="12"/>
  <cols>
    <col min="1" max="1" width="50.00390625" style="27" customWidth="1"/>
    <col min="2" max="2" width="10.00390625" style="27" customWidth="1"/>
    <col min="3" max="3" width="9.140625" style="27" customWidth="1"/>
    <col min="4" max="5" width="20.00390625" style="27" customWidth="1"/>
    <col min="6" max="16384" width="9.140625" style="27" customWidth="1"/>
  </cols>
  <sheetData>
    <row r="1" spans="1:3" ht="12">
      <c r="A1" s="34" t="s">
        <v>0</v>
      </c>
      <c r="B1" s="32"/>
      <c r="C1" t="s">
        <v>1</v>
      </c>
    </row>
    <row r="2" spans="1:3" ht="12">
      <c r="A2" s="32" t="s">
        <v>2</v>
      </c>
      <c r="B2" s="32"/>
      <c r="C2" t="s">
        <v>327</v>
      </c>
    </row>
    <row r="3" spans="1:2" ht="12">
      <c r="A3" s="32" t="s">
        <v>3</v>
      </c>
      <c r="B3" s="32"/>
    </row>
    <row r="4" spans="3:4" ht="12">
      <c r="C4" s="32" t="s">
        <v>4</v>
      </c>
      <c r="D4" s="32"/>
    </row>
    <row r="5" spans="1:4" ht="12">
      <c r="A5" s="33" t="s">
        <v>326</v>
      </c>
      <c r="B5" s="32"/>
      <c r="C5" s="32"/>
      <c r="D5" s="32"/>
    </row>
    <row r="8" spans="1:5" ht="12">
      <c r="A8" s="31" t="s">
        <v>6</v>
      </c>
      <c r="B8" s="31" t="s">
        <v>7</v>
      </c>
      <c r="C8" s="31" t="s">
        <v>8</v>
      </c>
      <c r="D8" s="31" t="s">
        <v>289</v>
      </c>
      <c r="E8" s="31" t="s">
        <v>288</v>
      </c>
    </row>
    <row r="9" spans="1:5" ht="12">
      <c r="A9" s="30" t="s">
        <v>325</v>
      </c>
      <c r="B9" s="29"/>
      <c r="C9" s="29"/>
      <c r="D9" s="30" t="s">
        <v>12</v>
      </c>
      <c r="E9" s="30" t="s">
        <v>12</v>
      </c>
    </row>
    <row r="10" spans="1:5" ht="12">
      <c r="A10" s="28" t="s">
        <v>324</v>
      </c>
      <c r="B10" s="29" t="s">
        <v>286</v>
      </c>
      <c r="C10" s="29"/>
      <c r="D10" s="35">
        <v>47016132716</v>
      </c>
      <c r="E10" s="35">
        <v>53468524303</v>
      </c>
    </row>
    <row r="11" spans="1:5" ht="12">
      <c r="A11" s="28" t="s">
        <v>323</v>
      </c>
      <c r="B11" s="29" t="s">
        <v>284</v>
      </c>
      <c r="C11" s="29"/>
      <c r="D11" s="35">
        <v>-31747350959</v>
      </c>
      <c r="E11" s="35">
        <v>-32602788072</v>
      </c>
    </row>
    <row r="12" spans="1:5" ht="12">
      <c r="A12" s="28" t="s">
        <v>322</v>
      </c>
      <c r="B12" s="29" t="s">
        <v>321</v>
      </c>
      <c r="C12" s="29"/>
      <c r="D12" s="35">
        <v>-6937158824</v>
      </c>
      <c r="E12" s="35">
        <v>-8115149638</v>
      </c>
    </row>
    <row r="13" spans="1:5" ht="12">
      <c r="A13" s="23" t="s">
        <v>328</v>
      </c>
      <c r="B13" s="29" t="s">
        <v>320</v>
      </c>
      <c r="C13" s="29"/>
      <c r="D13" s="35">
        <v>-1924844541</v>
      </c>
      <c r="E13" s="35">
        <v>-1811276870</v>
      </c>
    </row>
    <row r="14" spans="1:5" ht="12">
      <c r="A14" s="23" t="s">
        <v>329</v>
      </c>
      <c r="B14" s="29" t="s">
        <v>319</v>
      </c>
      <c r="C14" s="29"/>
      <c r="D14" s="35">
        <v>4233030538</v>
      </c>
      <c r="E14" s="35">
        <v>5012991514</v>
      </c>
    </row>
    <row r="15" spans="1:5" ht="12">
      <c r="A15" s="23" t="s">
        <v>330</v>
      </c>
      <c r="B15" s="29" t="s">
        <v>318</v>
      </c>
      <c r="C15" s="29"/>
      <c r="D15" s="35">
        <v>-7374327166</v>
      </c>
      <c r="E15" s="35">
        <v>-5747646371</v>
      </c>
    </row>
    <row r="16" spans="1:5" ht="12">
      <c r="A16" s="30" t="s">
        <v>317</v>
      </c>
      <c r="B16" s="29" t="s">
        <v>278</v>
      </c>
      <c r="C16" s="29"/>
      <c r="D16" s="37">
        <f>SUM(D10:D15)</f>
        <v>3265481764</v>
      </c>
      <c r="E16" s="37">
        <f>SUM(E10:E15)</f>
        <v>10204654866</v>
      </c>
    </row>
    <row r="17" spans="1:5" ht="12">
      <c r="A17" s="30" t="s">
        <v>316</v>
      </c>
      <c r="B17" s="29"/>
      <c r="C17" s="29"/>
      <c r="D17" s="36" t="s">
        <v>12</v>
      </c>
      <c r="E17" s="36" t="s">
        <v>12</v>
      </c>
    </row>
    <row r="18" spans="1:5" ht="12">
      <c r="A18" s="28" t="s">
        <v>315</v>
      </c>
      <c r="B18" s="29" t="s">
        <v>276</v>
      </c>
      <c r="C18" s="29"/>
      <c r="D18" s="35">
        <v>-1761591170</v>
      </c>
      <c r="E18" s="35">
        <v>-633514000</v>
      </c>
    </row>
    <row r="19" spans="1:5" ht="12">
      <c r="A19" s="28" t="s">
        <v>314</v>
      </c>
      <c r="B19" s="29" t="s">
        <v>274</v>
      </c>
      <c r="C19" s="29"/>
      <c r="D19" s="35">
        <v>113636364</v>
      </c>
      <c r="E19" s="35">
        <v>157463636</v>
      </c>
    </row>
    <row r="20" spans="1:5" ht="12">
      <c r="A20" s="28" t="s">
        <v>313</v>
      </c>
      <c r="B20" s="29" t="s">
        <v>272</v>
      </c>
      <c r="C20" s="29"/>
      <c r="D20" s="35">
        <v>-9700000000</v>
      </c>
      <c r="E20" s="35">
        <v>-33700000000</v>
      </c>
    </row>
    <row r="21" spans="1:5" ht="12">
      <c r="A21" s="28" t="s">
        <v>312</v>
      </c>
      <c r="B21" s="29" t="s">
        <v>270</v>
      </c>
      <c r="C21" s="29"/>
      <c r="D21" s="35">
        <v>13860000000</v>
      </c>
      <c r="E21" s="35">
        <v>9580000000</v>
      </c>
    </row>
    <row r="22" spans="1:5" ht="12">
      <c r="A22" s="28" t="s">
        <v>311</v>
      </c>
      <c r="B22" s="29" t="s">
        <v>268</v>
      </c>
      <c r="C22" s="29"/>
      <c r="D22" s="35">
        <v>-900000000</v>
      </c>
      <c r="E22" s="35">
        <v>0</v>
      </c>
    </row>
    <row r="23" spans="1:5" ht="12">
      <c r="A23" s="28" t="s">
        <v>310</v>
      </c>
      <c r="B23" s="29" t="s">
        <v>266</v>
      </c>
      <c r="C23" s="29"/>
      <c r="D23" s="35">
        <v>0</v>
      </c>
      <c r="E23" s="35">
        <v>423200000</v>
      </c>
    </row>
    <row r="24" spans="1:5" ht="12">
      <c r="A24" s="28" t="s">
        <v>309</v>
      </c>
      <c r="B24" s="29" t="s">
        <v>308</v>
      </c>
      <c r="C24" s="29"/>
      <c r="D24" s="35">
        <v>2301201861</v>
      </c>
      <c r="E24" s="35">
        <v>1777590334</v>
      </c>
    </row>
    <row r="25" spans="1:5" ht="12">
      <c r="A25" s="30" t="s">
        <v>307</v>
      </c>
      <c r="B25" s="29" t="s">
        <v>264</v>
      </c>
      <c r="C25" s="29"/>
      <c r="D25" s="37">
        <f>SUM(D18:D24)</f>
        <v>3913247055</v>
      </c>
      <c r="E25" s="37">
        <f>SUM(E18:E24)</f>
        <v>-22395260030</v>
      </c>
    </row>
    <row r="26" spans="1:5" ht="12">
      <c r="A26" s="30" t="s">
        <v>306</v>
      </c>
      <c r="B26" s="29"/>
      <c r="C26" s="29"/>
      <c r="D26" s="36" t="s">
        <v>12</v>
      </c>
      <c r="E26" s="36" t="s">
        <v>12</v>
      </c>
    </row>
    <row r="27" spans="1:5" ht="12">
      <c r="A27" s="28" t="s">
        <v>305</v>
      </c>
      <c r="B27" s="29" t="s">
        <v>262</v>
      </c>
      <c r="C27" s="29"/>
      <c r="D27" s="35">
        <v>0</v>
      </c>
      <c r="E27" s="35">
        <v>0</v>
      </c>
    </row>
    <row r="28" spans="1:5" ht="12">
      <c r="A28" s="28" t="s">
        <v>304</v>
      </c>
      <c r="B28" s="29" t="s">
        <v>260</v>
      </c>
      <c r="C28" s="29"/>
      <c r="D28" s="35">
        <v>0</v>
      </c>
      <c r="E28" s="35">
        <v>0</v>
      </c>
    </row>
    <row r="29" spans="1:5" ht="12">
      <c r="A29" s="28" t="s">
        <v>303</v>
      </c>
      <c r="B29" s="29" t="s">
        <v>302</v>
      </c>
      <c r="C29" s="29"/>
      <c r="D29" s="35">
        <v>0</v>
      </c>
      <c r="E29" s="35">
        <v>0</v>
      </c>
    </row>
    <row r="30" spans="1:5" ht="12">
      <c r="A30" s="28" t="s">
        <v>301</v>
      </c>
      <c r="B30" s="29" t="s">
        <v>300</v>
      </c>
      <c r="C30" s="29"/>
      <c r="D30" s="35">
        <v>0</v>
      </c>
      <c r="E30" s="35">
        <v>0</v>
      </c>
    </row>
    <row r="31" spans="1:5" ht="12">
      <c r="A31" s="28" t="s">
        <v>299</v>
      </c>
      <c r="B31" s="29" t="s">
        <v>298</v>
      </c>
      <c r="C31" s="29"/>
      <c r="D31" s="35">
        <v>0</v>
      </c>
      <c r="E31" s="35">
        <v>0</v>
      </c>
    </row>
    <row r="32" spans="1:5" ht="12">
      <c r="A32" s="28" t="s">
        <v>297</v>
      </c>
      <c r="B32" s="29" t="s">
        <v>296</v>
      </c>
      <c r="C32" s="29"/>
      <c r="D32" s="35">
        <v>-6675339395</v>
      </c>
      <c r="E32" s="35">
        <v>-2616185671</v>
      </c>
    </row>
    <row r="33" spans="1:5" ht="12">
      <c r="A33" s="30" t="s">
        <v>295</v>
      </c>
      <c r="B33" s="29" t="s">
        <v>258</v>
      </c>
      <c r="C33" s="29"/>
      <c r="D33" s="37">
        <f>SUM(D27:D32)</f>
        <v>-6675339395</v>
      </c>
      <c r="E33" s="37">
        <f>SUM(E27:E32)</f>
        <v>-2616185671</v>
      </c>
    </row>
    <row r="34" spans="1:5" ht="12">
      <c r="A34" s="30" t="s">
        <v>294</v>
      </c>
      <c r="B34" s="29" t="s">
        <v>256</v>
      </c>
      <c r="C34" s="29"/>
      <c r="D34" s="36">
        <v>503389424</v>
      </c>
      <c r="E34" s="36">
        <v>-14806790835</v>
      </c>
    </row>
    <row r="35" spans="1:5" ht="12">
      <c r="A35" s="28" t="s">
        <v>293</v>
      </c>
      <c r="B35" s="29" t="s">
        <v>250</v>
      </c>
      <c r="C35" s="29"/>
      <c r="D35" s="35">
        <v>3948686376</v>
      </c>
      <c r="E35" s="35">
        <v>18755477211</v>
      </c>
    </row>
    <row r="36" spans="1:5" ht="12">
      <c r="A36" s="28" t="s">
        <v>292</v>
      </c>
      <c r="B36" s="29" t="s">
        <v>248</v>
      </c>
      <c r="C36" s="29"/>
      <c r="D36" s="35">
        <v>0</v>
      </c>
      <c r="E36" s="35">
        <v>0</v>
      </c>
    </row>
    <row r="37" spans="1:5" ht="12">
      <c r="A37" s="30" t="s">
        <v>291</v>
      </c>
      <c r="B37" s="29" t="s">
        <v>244</v>
      </c>
      <c r="C37" s="29"/>
      <c r="D37" s="36">
        <v>4452075800</v>
      </c>
      <c r="E37" s="36">
        <v>3948686376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Windows</cp:lastModifiedBy>
  <dcterms:modified xsi:type="dcterms:W3CDTF">2017-04-25T07:52:28Z</dcterms:modified>
  <cp:category/>
  <cp:version/>
  <cp:contentType/>
  <cp:contentStatus/>
</cp:coreProperties>
</file>