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lns\Desktop\Công khai\"/>
    </mc:Choice>
  </mc:AlternateContent>
  <xr:revisionPtr revIDLastSave="0" documentId="13_ncr:1_{E17450B1-3D09-4DC3-95F6-F4802B03CE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8" i="1" l="1"/>
  <c r="J10" i="1"/>
  <c r="E10" i="1" s="1"/>
  <c r="J11" i="1"/>
  <c r="F11" i="1" s="1"/>
  <c r="C11" i="1" s="1"/>
  <c r="J9" i="1"/>
  <c r="K8" i="1"/>
  <c r="D9" i="1"/>
  <c r="D10" i="1"/>
  <c r="D11" i="1"/>
  <c r="D8" i="1"/>
  <c r="F9" i="1"/>
  <c r="C9" i="1" s="1"/>
  <c r="F10" i="1"/>
  <c r="C10" i="1" s="1"/>
  <c r="M9" i="1"/>
  <c r="M10" i="1"/>
  <c r="M11" i="1"/>
  <c r="M8" i="1"/>
  <c r="Q10" i="1"/>
  <c r="Q11" i="1"/>
  <c r="Q9" i="1"/>
  <c r="R8" i="1"/>
  <c r="N9" i="1"/>
  <c r="N10" i="1"/>
  <c r="N11" i="1"/>
  <c r="O8" i="1"/>
  <c r="N8" i="1" s="1"/>
  <c r="H8" i="1"/>
  <c r="E11" i="1" l="1"/>
  <c r="E8" i="1"/>
  <c r="E9" i="1"/>
  <c r="Q8" i="1"/>
  <c r="G10" i="1"/>
  <c r="G11" i="1"/>
  <c r="G9" i="1"/>
  <c r="G8" i="1" s="1"/>
  <c r="F8" i="1" l="1"/>
  <c r="C8" i="1" s="1"/>
</calcChain>
</file>

<file path=xl/sharedStrings.xml><?xml version="1.0" encoding="utf-8"?>
<sst xmlns="http://schemas.openxmlformats.org/spreadsheetml/2006/main" count="38" uniqueCount="22">
  <si>
    <t>(Dự toán trình Hội đồng nhân dân)</t>
  </si>
  <si>
    <t>Đơn vị: Triệu đồng</t>
  </si>
  <si>
    <t>STT</t>
  </si>
  <si>
    <t>I</t>
  </si>
  <si>
    <t>II</t>
  </si>
  <si>
    <t>TỔNG SỐ</t>
  </si>
  <si>
    <t>Tên đơn vị</t>
  </si>
  <si>
    <t>Tổng số</t>
  </si>
  <si>
    <t>Biểu số 44/CK-NSNN</t>
  </si>
  <si>
    <t>Trong đó</t>
  </si>
  <si>
    <t>Đầu tư phát triển</t>
  </si>
  <si>
    <t>Kinh phí sự nghiệp</t>
  </si>
  <si>
    <t>Vốn trong nước</t>
  </si>
  <si>
    <t>Vốn ngoài nước</t>
  </si>
  <si>
    <t>DỰ TOÁN CHI CHƯƠNG TRÌNH MỤC TIÊU QUỐC GIA NGÂN SÁCH CẤP TỈNH VÀ NGÂN SÁCH HUYỆN NĂM 2023</t>
  </si>
  <si>
    <t>Chương trình mục tiêu quốc gia 2022</t>
  </si>
  <si>
    <t>Chương trình mục tiêu quốc gia 2023</t>
  </si>
  <si>
    <t>CHƯƠNG TRÌNH MỤC TIÊU QUỐC GIA PHÁT TRIỂN KINH TẾ - XÃ HỘI VÙNG ĐỒNG BÀO DÂN TỘC THIỂU SỐ VÀ MIỀN NÚI</t>
  </si>
  <si>
    <t>CHƯƠNG TRÌNH MỤC TIÊU QUỐC GIA GIẢM NGHÈO BỀN VỮNG</t>
  </si>
  <si>
    <t>CHƯƠNG TRÌNH MỤC TIÊU QUỐC GIA XÂY DỰNG NÔNG THÔN MỚI</t>
  </si>
  <si>
    <t>III</t>
  </si>
  <si>
    <t>UBND TỈNH 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</si>
</sst>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#;\-#,###;&quot;&quot;;_(@_)"/>
  </numFmts>
  <fonts count="16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0" fontId="15" fillId="0" borderId="0"/>
  </cellStyleXfs>
  <cellXfs count="32">
    <xf numFmtId="0" fontId="0" fillId="0" borderId="0" xfId="0"/>
    <xf numFmtId="0" fontId="8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4" fillId="0" borderId="0" xfId="4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9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6" fillId="0" borderId="0" xfId="4" applyFont="1" applyFill="1" applyAlignment="1"/>
    <xf numFmtId="0" fontId="7" fillId="0" borderId="0" xfId="4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right"/>
    </xf>
    <xf numFmtId="0" fontId="8" fillId="0" borderId="0" xfId="4" applyFont="1" applyFill="1" applyAlignment="1">
      <alignment horizontal="right"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vertical="center"/>
    </xf>
    <xf numFmtId="49" fontId="3" fillId="0" borderId="1" xfId="11" applyNumberFormat="1" applyFont="1" applyBorder="1" applyAlignment="1">
      <alignment horizontal="left" vertical="center" wrapText="1"/>
    </xf>
    <xf numFmtId="3" fontId="3" fillId="0" borderId="1" xfId="1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4" applyFont="1" applyFill="1" applyBorder="1" applyAlignment="1">
      <alignment horizontal="right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4" applyFont="1" applyFill="1" applyBorder="1" applyAlignment="1">
      <alignment horizontal="center" vertical="center" wrapText="1"/>
    </xf>
    <xf numFmtId="3" fontId="8" fillId="0" borderId="0" xfId="4" applyNumberFormat="1" applyFont="1" applyFill="1"/>
  </cellXfs>
  <cellStyles count="12">
    <cellStyle name="Comma 2" xfId="1" xr:uid="{00000000-0005-0000-0000-000000000000}"/>
    <cellStyle name="Currency 2" xfId="2" xr:uid="{00000000-0005-0000-0000-000001000000}"/>
    <cellStyle name="HAI" xfId="3" xr:uid="{00000000-0005-0000-0000-000002000000}"/>
    <cellStyle name="Normal" xfId="0" builtinId="0"/>
    <cellStyle name="Normal 10" xfId="11" xr:uid="{00000000-0005-0000-0000-000004000000}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>
      <selection activeCell="F9" sqref="F9"/>
    </sheetView>
  </sheetViews>
  <sheetFormatPr defaultColWidth="12.88671875" defaultRowHeight="15.6"/>
  <cols>
    <col min="1" max="1" width="7" style="2" customWidth="1"/>
    <col min="2" max="2" width="38.109375" style="2" customWidth="1"/>
    <col min="3" max="19" width="12" style="2" customWidth="1"/>
    <col min="20" max="16384" width="12.88671875" style="2"/>
  </cols>
  <sheetData>
    <row r="1" spans="1:21" ht="21" customHeight="1">
      <c r="A1" s="10" t="s">
        <v>21</v>
      </c>
      <c r="B1" s="10"/>
      <c r="C1" s="10"/>
      <c r="D1" s="11"/>
      <c r="E1" s="3"/>
      <c r="F1" s="3"/>
      <c r="G1" s="3"/>
      <c r="H1" s="3"/>
      <c r="I1" s="3"/>
      <c r="J1" s="3"/>
      <c r="K1" s="3"/>
      <c r="L1" s="5"/>
      <c r="M1" s="8"/>
      <c r="N1" s="8"/>
      <c r="O1" s="8"/>
      <c r="P1" s="8"/>
      <c r="Q1" s="8"/>
      <c r="R1" s="8"/>
      <c r="S1" s="14" t="s">
        <v>8</v>
      </c>
    </row>
    <row r="2" spans="1:21" ht="21" customHeight="1">
      <c r="A2" s="4" t="s">
        <v>14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1" ht="18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1" ht="19.5" customHeight="1">
      <c r="A4" s="7"/>
      <c r="B4" s="7"/>
      <c r="C4" s="1"/>
      <c r="D4" s="1"/>
      <c r="E4" s="1"/>
      <c r="F4" s="1"/>
      <c r="G4" s="1"/>
      <c r="H4" s="1"/>
      <c r="I4" s="1"/>
      <c r="J4" s="1"/>
      <c r="K4" s="1"/>
      <c r="L4" s="9"/>
      <c r="M4" s="26" t="s">
        <v>1</v>
      </c>
      <c r="N4" s="26"/>
      <c r="O4" s="26"/>
      <c r="P4" s="26"/>
      <c r="Q4" s="26"/>
      <c r="R4" s="26"/>
      <c r="S4" s="26"/>
    </row>
    <row r="5" spans="1:21" ht="22.2" customHeight="1">
      <c r="A5" s="27" t="s">
        <v>2</v>
      </c>
      <c r="B5" s="28" t="s">
        <v>6</v>
      </c>
      <c r="C5" s="27" t="s">
        <v>7</v>
      </c>
      <c r="D5" s="27" t="s">
        <v>9</v>
      </c>
      <c r="E5" s="27"/>
      <c r="F5" s="28" t="s">
        <v>15</v>
      </c>
      <c r="G5" s="29"/>
      <c r="H5" s="29"/>
      <c r="I5" s="29"/>
      <c r="J5" s="29"/>
      <c r="K5" s="29"/>
      <c r="L5" s="29"/>
      <c r="M5" s="28" t="s">
        <v>16</v>
      </c>
      <c r="N5" s="29"/>
      <c r="O5" s="29"/>
      <c r="P5" s="29"/>
      <c r="Q5" s="29"/>
      <c r="R5" s="29"/>
      <c r="S5" s="29"/>
    </row>
    <row r="6" spans="1:21" ht="22.2" customHeight="1">
      <c r="A6" s="27"/>
      <c r="B6" s="28"/>
      <c r="C6" s="27"/>
      <c r="D6" s="30" t="s">
        <v>10</v>
      </c>
      <c r="E6" s="30" t="s">
        <v>11</v>
      </c>
      <c r="F6" s="27" t="s">
        <v>7</v>
      </c>
      <c r="G6" s="30" t="s">
        <v>10</v>
      </c>
      <c r="H6" s="30"/>
      <c r="I6" s="30"/>
      <c r="J6" s="30" t="s">
        <v>11</v>
      </c>
      <c r="K6" s="30"/>
      <c r="L6" s="30"/>
      <c r="M6" s="27" t="s">
        <v>7</v>
      </c>
      <c r="N6" s="30" t="s">
        <v>10</v>
      </c>
      <c r="O6" s="30"/>
      <c r="P6" s="30"/>
      <c r="Q6" s="30" t="s">
        <v>11</v>
      </c>
      <c r="R6" s="30"/>
      <c r="S6" s="30"/>
    </row>
    <row r="7" spans="1:21" ht="50.4" customHeight="1">
      <c r="A7" s="27"/>
      <c r="B7" s="28"/>
      <c r="C7" s="27"/>
      <c r="D7" s="30"/>
      <c r="E7" s="30"/>
      <c r="F7" s="27"/>
      <c r="G7" s="16" t="s">
        <v>7</v>
      </c>
      <c r="H7" s="16" t="s">
        <v>12</v>
      </c>
      <c r="I7" s="16" t="s">
        <v>13</v>
      </c>
      <c r="J7" s="16" t="s">
        <v>7</v>
      </c>
      <c r="K7" s="16" t="s">
        <v>12</v>
      </c>
      <c r="L7" s="16" t="s">
        <v>13</v>
      </c>
      <c r="M7" s="27"/>
      <c r="N7" s="16" t="s">
        <v>7</v>
      </c>
      <c r="O7" s="16" t="s">
        <v>12</v>
      </c>
      <c r="P7" s="16" t="s">
        <v>13</v>
      </c>
      <c r="Q7" s="16" t="s">
        <v>7</v>
      </c>
      <c r="R7" s="16" t="s">
        <v>12</v>
      </c>
      <c r="S7" s="16" t="s">
        <v>13</v>
      </c>
    </row>
    <row r="8" spans="1:21" s="1" customFormat="1" ht="27" customHeight="1">
      <c r="A8" s="17"/>
      <c r="B8" s="20" t="s">
        <v>5</v>
      </c>
      <c r="C8" s="21">
        <f>+F8+M8</f>
        <v>1062080</v>
      </c>
      <c r="D8" s="21">
        <f>+G8+N8</f>
        <v>642223</v>
      </c>
      <c r="E8" s="21">
        <f>+J8+Q8</f>
        <v>419857</v>
      </c>
      <c r="F8" s="21">
        <f>+G8+J8</f>
        <v>442757</v>
      </c>
      <c r="G8" s="21">
        <f>SUM(G9:G11)</f>
        <v>305055</v>
      </c>
      <c r="H8" s="21">
        <f>SUM(H9:H11)</f>
        <v>305055</v>
      </c>
      <c r="I8" s="21"/>
      <c r="J8" s="21">
        <f>SUM(J9:J11)</f>
        <v>137702</v>
      </c>
      <c r="K8" s="21">
        <f t="shared" ref="I8:L8" si="0">SUM(K9:K11)</f>
        <v>137702</v>
      </c>
      <c r="L8" s="21"/>
      <c r="M8" s="21">
        <f>+N8+Q8</f>
        <v>619323</v>
      </c>
      <c r="N8" s="21">
        <f>O8</f>
        <v>337168</v>
      </c>
      <c r="O8" s="21">
        <f>SUM(O9:O11)</f>
        <v>337168</v>
      </c>
      <c r="P8" s="21"/>
      <c r="Q8" s="21">
        <f t="shared" ref="Q8:R8" si="1">SUM(Q9:Q11)</f>
        <v>282155</v>
      </c>
      <c r="R8" s="21">
        <f t="shared" si="1"/>
        <v>282155</v>
      </c>
      <c r="S8" s="21"/>
      <c r="U8" s="31"/>
    </row>
    <row r="9" spans="1:21" s="15" customFormat="1" ht="62.4">
      <c r="A9" s="18" t="s">
        <v>3</v>
      </c>
      <c r="B9" s="22" t="s">
        <v>17</v>
      </c>
      <c r="C9" s="23">
        <f t="shared" ref="C9:C11" si="2">+F9+M9</f>
        <v>398127</v>
      </c>
      <c r="D9" s="23">
        <f t="shared" ref="D9:D11" si="3">+G9+N9</f>
        <v>196810</v>
      </c>
      <c r="E9" s="23">
        <f t="shared" ref="E9:E11" si="4">+J9+Q9</f>
        <v>201317</v>
      </c>
      <c r="F9" s="23">
        <f t="shared" ref="F9:F11" si="5">+G9+J9</f>
        <v>147056</v>
      </c>
      <c r="G9" s="23">
        <f>H9</f>
        <v>84116</v>
      </c>
      <c r="H9" s="23">
        <v>84116</v>
      </c>
      <c r="I9" s="19"/>
      <c r="J9" s="19">
        <f>K9+L9</f>
        <v>62940</v>
      </c>
      <c r="K9" s="19">
        <v>62940</v>
      </c>
      <c r="L9" s="19"/>
      <c r="M9" s="19">
        <f t="shared" ref="M9:M11" si="6">+N9+Q9</f>
        <v>251071</v>
      </c>
      <c r="N9" s="19">
        <f t="shared" ref="N9:N11" si="7">O9</f>
        <v>112694</v>
      </c>
      <c r="O9" s="24">
        <v>112694</v>
      </c>
      <c r="P9" s="19"/>
      <c r="Q9" s="19">
        <f>+R9+S9</f>
        <v>138377</v>
      </c>
      <c r="R9" s="19">
        <v>138377</v>
      </c>
      <c r="S9" s="19"/>
      <c r="U9" s="31"/>
    </row>
    <row r="10" spans="1:21" s="15" customFormat="1" ht="31.2">
      <c r="A10" s="18" t="s">
        <v>4</v>
      </c>
      <c r="B10" s="22" t="s">
        <v>18</v>
      </c>
      <c r="C10" s="23">
        <f t="shared" si="2"/>
        <v>357903</v>
      </c>
      <c r="D10" s="23">
        <f t="shared" si="3"/>
        <v>203293</v>
      </c>
      <c r="E10" s="23">
        <f t="shared" si="4"/>
        <v>154610</v>
      </c>
      <c r="F10" s="23">
        <f t="shared" si="5"/>
        <v>129241</v>
      </c>
      <c r="G10" s="23">
        <f t="shared" ref="G10:G11" si="8">H10</f>
        <v>84449</v>
      </c>
      <c r="H10" s="23">
        <v>84449</v>
      </c>
      <c r="I10" s="19"/>
      <c r="J10" s="19">
        <f t="shared" ref="J10:J11" si="9">K10+L10</f>
        <v>44792</v>
      </c>
      <c r="K10" s="19">
        <v>44792</v>
      </c>
      <c r="L10" s="19"/>
      <c r="M10" s="19">
        <f t="shared" si="6"/>
        <v>228662</v>
      </c>
      <c r="N10" s="19">
        <f t="shared" si="7"/>
        <v>118844</v>
      </c>
      <c r="O10" s="24">
        <v>118844</v>
      </c>
      <c r="P10" s="19"/>
      <c r="Q10" s="19">
        <f t="shared" ref="Q10:Q11" si="10">+R10+S10</f>
        <v>109818</v>
      </c>
      <c r="R10" s="19">
        <v>109818</v>
      </c>
      <c r="S10" s="19"/>
      <c r="U10" s="31"/>
    </row>
    <row r="11" spans="1:21" s="15" customFormat="1" ht="31.2">
      <c r="A11" s="18" t="s">
        <v>20</v>
      </c>
      <c r="B11" s="22" t="s">
        <v>19</v>
      </c>
      <c r="C11" s="23">
        <f t="shared" si="2"/>
        <v>306050</v>
      </c>
      <c r="D11" s="23">
        <f t="shared" si="3"/>
        <v>242120.00000000003</v>
      </c>
      <c r="E11" s="23">
        <f t="shared" si="4"/>
        <v>63930</v>
      </c>
      <c r="F11" s="23">
        <f t="shared" si="5"/>
        <v>166460.00000000003</v>
      </c>
      <c r="G11" s="23">
        <f t="shared" si="8"/>
        <v>136490.00000000003</v>
      </c>
      <c r="H11" s="23">
        <v>136490.00000000003</v>
      </c>
      <c r="I11" s="19"/>
      <c r="J11" s="19">
        <f t="shared" si="9"/>
        <v>29970</v>
      </c>
      <c r="K11" s="19">
        <v>29970</v>
      </c>
      <c r="L11" s="19"/>
      <c r="M11" s="19">
        <f t="shared" si="6"/>
        <v>139590</v>
      </c>
      <c r="N11" s="19">
        <f t="shared" si="7"/>
        <v>105630</v>
      </c>
      <c r="O11" s="24">
        <v>105630</v>
      </c>
      <c r="P11" s="19"/>
      <c r="Q11" s="19">
        <f t="shared" si="10"/>
        <v>33960</v>
      </c>
      <c r="R11" s="19">
        <v>33960</v>
      </c>
      <c r="S11" s="19"/>
      <c r="U11" s="31"/>
    </row>
    <row r="12" spans="1:21" ht="19.5" customHeight="1">
      <c r="A12" s="12"/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ht="18">
      <c r="A13" s="12"/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2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16">
    <mergeCell ref="A3:S3"/>
    <mergeCell ref="M4:S4"/>
    <mergeCell ref="A5:A7"/>
    <mergeCell ref="B5:B7"/>
    <mergeCell ref="C5:C7"/>
    <mergeCell ref="D5:E5"/>
    <mergeCell ref="F5:L5"/>
    <mergeCell ref="M5:S5"/>
    <mergeCell ref="D6:D7"/>
    <mergeCell ref="E6:E7"/>
    <mergeCell ref="F6:F7"/>
    <mergeCell ref="G6:I6"/>
    <mergeCell ref="J6:L6"/>
    <mergeCell ref="M6:M7"/>
    <mergeCell ref="N6:P6"/>
    <mergeCell ref="Q6:S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91070-641B-4C7F-8C12-451DDB94B6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0A1E5-D0B6-44EC-80C4-7CA31535D1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7C600B-CD85-40D2-B8B2-C971C290B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dcterms:created xsi:type="dcterms:W3CDTF">2018-08-22T07:49:45Z</dcterms:created>
  <dcterms:modified xsi:type="dcterms:W3CDTF">2022-12-04T09:15:44Z</dcterms:modified>
</cp:coreProperties>
</file>