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60" yWindow="45" windowWidth="15330" windowHeight="11640"/>
  </bookViews>
  <sheets>
    <sheet name="Sheet1" sheetId="1" r:id="rId1"/>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 l="1"/>
  <c r="A32" i="1"/>
  <c r="A33" i="1" s="1"/>
  <c r="A26" i="1"/>
  <c r="A27" i="1" s="1"/>
  <c r="A24" i="1"/>
  <c r="A11" i="1"/>
  <c r="A12" i="1"/>
  <c r="A13" i="1" s="1"/>
  <c r="A14" i="1" s="1"/>
  <c r="A15" i="1" s="1"/>
  <c r="A16" i="1" s="1"/>
</calcChain>
</file>

<file path=xl/sharedStrings.xml><?xml version="1.0" encoding="utf-8"?>
<sst xmlns="http://schemas.openxmlformats.org/spreadsheetml/2006/main" count="54" uniqueCount="49">
  <si>
    <t>Đơn vị: Triệu đồng</t>
  </si>
  <si>
    <t>STT</t>
  </si>
  <si>
    <t>NỘI DUNG</t>
  </si>
  <si>
    <t>A</t>
  </si>
  <si>
    <t>B</t>
  </si>
  <si>
    <t>I</t>
  </si>
  <si>
    <t>II</t>
  </si>
  <si>
    <t>III</t>
  </si>
  <si>
    <t>-</t>
  </si>
  <si>
    <t>Thu nội địa</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</si>
  <si>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</si>
  <si>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</si>
  <si>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</si>
  <si>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</si>
  <si>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</si>
  <si>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</si>
  <si>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</si>
  <si>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</si>
  <si>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</si>
  <si>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</si>
  <si>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</si>
  <si>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</si>
  <si>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</si>
  <si>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</si>
  <si>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</si>
  <si>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</si>
  <si>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</si>
  <si>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</si>
  <si>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</si>
  <si>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</si>
  <si>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</si>
  <si>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</si>
  <si>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</si>
  <si>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 NĂM</t>
  </si>
  <si>
    <t>SO SÁNH ƯỚC THỰC HIỆN VỚI (%)</t>
  </si>
  <si>
    <t>CÙNG KỲ NĂM TRƯỚC</t>
  </si>
  <si>
    <t>Thu từ dầu thô</t>
  </si>
  <si>
    <t>Biểu số 60/CK-NSNN</t>
  </si>
  <si>
    <t>ƯỚC THỰC HIỆN QUÝ 
(06 THÁNG, NĂM)</t>
  </si>
  <si>
    <t>TỔNG THU NSNN TRÊN ĐỊA BÀN</t>
  </si>
  <si>
    <t>Thu từ khu vực DNNN</t>
  </si>
  <si>
    <t>Các khoản thu về nhà, đất</t>
  </si>
  <si>
    <t>Thu từ hoạt động xuất nhập khẩu</t>
  </si>
  <si>
    <t>THU NSĐP ĐƯỢC HƯỞNG THEO PHÂN CẤP</t>
  </si>
  <si>
    <t>Từ các khoản thu phân chia</t>
  </si>
  <si>
    <t>Các khoản thu NSĐP được hưởng 100%</t>
  </si>
  <si>
    <t>IV</t>
  </si>
  <si>
    <t>UBND TỈNH BÌNH ĐỊNH</t>
  </si>
  <si>
    <t>ƯỚC THỰC HIỆN THU NGÂN SÁCH NHÀ NƯỚC NĂM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</si>
</sst>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0.0"/>
  </numFmts>
  <fonts count="22">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s>
  <fills count="2">
    <fill>
      <patternFill patternType="none"/>
    </fill>
    <fill>
      <patternFill patternType="gray125"/>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s>
  <cellStyleXfs count="11">
    <xf numFmtId="0" fontId="0" fillId="0" borderId="0"/>
    <xf numFmtId="43" fontId="19" fillId="0" borderId="0" applyFont="0" applyFill="0" applyBorder="0" applyAlignment="0" applyProtection="0"/>
    <xf numFmtId="44" fontId="19" fillId="0" borderId="0" applyFont="0" applyFill="0" applyBorder="0" applyAlignment="0" applyProtection="0"/>
    <xf numFmtId="164" fontId="18" fillId="0" borderId="0" applyFont="0" applyFill="0" applyBorder="0" applyAlignment="0" applyProtection="0"/>
    <xf numFmtId="0" fontId="14" fillId="0" borderId="0"/>
    <xf numFmtId="0" fontId="15" fillId="0" borderId="0"/>
    <xf numFmtId="0" fontId="2" fillId="0" borderId="0"/>
    <xf numFmtId="0" fontId="21" fillId="0" borderId="0"/>
    <xf numFmtId="0" fontId="14" fillId="0" borderId="0"/>
    <xf numFmtId="0" fontId="19" fillId="0" borderId="0"/>
    <xf numFmtId="0" fontId="1" fillId="0" borderId="0"/>
  </cellStyleXfs>
  <cellXfs count="75">
    <xf numFmtId="0" fontId="0" fillId="0" borderId="0" xfId="0"/>
    <xf numFmtId="0" fontId="11" fillId="0" borderId="0" xfId="4" applyFont="1" applyFill="1"/>
    <xf numFmtId="0" fontId="7" fillId="0" borderId="1" xfId="6" applyNumberFormat="1" applyFont="1" applyFill="1" applyBorder="1" applyAlignment="1">
      <alignment horizontal="center" vertical="center" wrapText="1"/>
    </xf>
    <xf numFmtId="14" fontId="7" fillId="0" borderId="1" xfId="6" applyNumberFormat="1" applyFont="1" applyFill="1" applyBorder="1" applyAlignment="1">
      <alignment horizontal="center" vertical="center" wrapText="1"/>
    </xf>
    <xf numFmtId="0" fontId="5" fillId="0" borderId="0" xfId="0" applyFont="1" applyFill="1" applyAlignment="1"/>
    <xf numFmtId="0" fontId="4" fillId="0" borderId="0" xfId="0" applyFont="1" applyFill="1" applyAlignment="1">
      <alignment horizontal="centerContinuous"/>
    </xf>
    <xf numFmtId="0" fontId="4" fillId="0" borderId="0" xfId="0" applyFont="1" applyFill="1"/>
    <xf numFmtId="0" fontId="9" fillId="0" borderId="0" xfId="0" applyFont="1" applyFill="1" applyAlignment="1">
      <alignment horizontal="left"/>
    </xf>
    <xf numFmtId="0" fontId="11" fillId="0" borderId="0" xfId="0" applyFont="1" applyFill="1"/>
    <xf numFmtId="0" fontId="5" fillId="0" borderId="2" xfId="0" applyFont="1" applyFill="1" applyBorder="1" applyAlignment="1">
      <alignment horizontal="center"/>
    </xf>
    <xf numFmtId="0" fontId="5" fillId="0" borderId="3" xfId="0" applyFont="1" applyFill="1" applyBorder="1"/>
    <xf numFmtId="0" fontId="4" fillId="0" borderId="2" xfId="0" applyFont="1" applyFill="1" applyBorder="1" applyAlignment="1">
      <alignment horizontal="center"/>
    </xf>
    <xf numFmtId="0" fontId="4" fillId="0" borderId="3" xfId="0" applyFont="1" applyFill="1" applyBorder="1"/>
    <xf numFmtId="0" fontId="16" fillId="0" borderId="2" xfId="0" applyFont="1" applyFill="1" applyBorder="1" applyAlignment="1">
      <alignment horizontal="center" vertical="center"/>
    </xf>
    <xf numFmtId="0" fontId="4" fillId="0" borderId="2" xfId="0" applyFont="1" applyFill="1" applyBorder="1"/>
    <xf numFmtId="0" fontId="9" fillId="0" borderId="0" xfId="0" applyFont="1" applyFill="1" applyAlignment="1">
      <alignment horizontal="centerContinuous"/>
    </xf>
    <xf numFmtId="0" fontId="13" fillId="0" borderId="0" xfId="0" applyFont="1" applyFill="1" applyAlignment="1">
      <alignment horizontal="centerContinuous"/>
    </xf>
    <xf numFmtId="0" fontId="8" fillId="0" borderId="0" xfId="0" applyFont="1" applyFill="1"/>
    <xf numFmtId="0" fontId="6" fillId="0" borderId="2" xfId="0" quotePrefix="1" applyFont="1" applyFill="1" applyBorder="1" applyAlignment="1">
      <alignment horizontal="center"/>
    </xf>
    <xf numFmtId="0" fontId="6" fillId="0" borderId="3" xfId="0" applyFont="1" applyFill="1" applyBorder="1"/>
    <xf numFmtId="0" fontId="4" fillId="0" borderId="2" xfId="0" applyFont="1" applyFill="1" applyBorder="1" applyAlignment="1">
      <alignment horizontal="center" vertical="center"/>
    </xf>
    <xf numFmtId="0" fontId="10" fillId="0" borderId="0" xfId="0" quotePrefix="1" applyFont="1" applyFill="1" applyAlignment="1">
      <alignment horizontal="left"/>
    </xf>
    <xf numFmtId="0" fontId="5" fillId="0" borderId="0" xfId="0" applyFont="1" applyFill="1" applyAlignment="1">
      <alignment horizontal="centerContinuous" wrapText="1"/>
    </xf>
    <xf numFmtId="0" fontId="20" fillId="0" borderId="0" xfId="0" applyFont="1" applyFill="1" applyBorder="1" applyAlignment="1">
      <alignment horizontal="right"/>
    </xf>
    <xf numFmtId="0" fontId="3" fillId="0" borderId="2" xfId="0" applyFont="1" applyFill="1" applyBorder="1" applyAlignment="1">
      <alignment horizontal="center" vertical="center"/>
    </xf>
    <xf numFmtId="0" fontId="16" fillId="0" borderId="0" xfId="0" applyFont="1" applyFill="1" applyAlignment="1">
      <alignment vertical="center"/>
    </xf>
    <xf numFmtId="0" fontId="17" fillId="0" borderId="0" xfId="0" applyFont="1" applyFill="1" applyAlignment="1">
      <alignment horizontal="centerContinuous" vertical="center"/>
    </xf>
    <xf numFmtId="0" fontId="3" fillId="0" borderId="4" xfId="0" applyFont="1" applyFill="1" applyBorder="1" applyAlignment="1">
      <alignment horizontal="center" vertical="center"/>
    </xf>
    <xf numFmtId="0" fontId="3" fillId="0" borderId="5" xfId="0" applyNumberFormat="1" applyFont="1" applyFill="1" applyBorder="1" applyAlignment="1">
      <alignment horizontal="left" vertical="center" wrapText="1"/>
    </xf>
    <xf numFmtId="0" fontId="12" fillId="0" borderId="0" xfId="0" applyFont="1" applyFill="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3" fontId="16" fillId="0" borderId="2" xfId="0" applyNumberFormat="1" applyFont="1" applyFill="1" applyBorder="1" applyAlignment="1">
      <alignment vertical="center"/>
    </xf>
    <xf numFmtId="3" fontId="16" fillId="0" borderId="3" xfId="0" applyNumberFormat="1" applyFont="1" applyFill="1" applyBorder="1" applyAlignment="1">
      <alignment vertical="center"/>
    </xf>
    <xf numFmtId="3" fontId="17" fillId="0" borderId="2" xfId="0" applyNumberFormat="1" applyFont="1" applyFill="1" applyBorder="1" applyAlignment="1">
      <alignment vertical="center"/>
    </xf>
    <xf numFmtId="3" fontId="17" fillId="0" borderId="3" xfId="0" applyNumberFormat="1" applyFont="1" applyFill="1" applyBorder="1" applyAlignment="1">
      <alignment vertical="center"/>
    </xf>
    <xf numFmtId="0" fontId="4" fillId="0" borderId="3" xfId="0" applyFont="1" applyFill="1" applyBorder="1" applyAlignment="1">
      <alignment horizontal="justify" wrapText="1"/>
    </xf>
    <xf numFmtId="0" fontId="5" fillId="0" borderId="8" xfId="0" applyFont="1" applyFill="1" applyBorder="1"/>
    <xf numFmtId="0" fontId="16" fillId="0" borderId="9" xfId="0" applyFont="1" applyFill="1" applyBorder="1" applyAlignment="1">
      <alignment horizontal="center" vertical="center"/>
    </xf>
    <xf numFmtId="3" fontId="4" fillId="0" borderId="2" xfId="0" applyNumberFormat="1" applyFont="1" applyFill="1" applyBorder="1" applyAlignment="1">
      <alignment vertical="center"/>
    </xf>
    <xf numFmtId="3" fontId="4" fillId="0" borderId="3"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0" fontId="5" fillId="0" borderId="8" xfId="0" applyNumberFormat="1" applyFont="1" applyFill="1" applyBorder="1" applyAlignment="1">
      <alignment vertical="center" wrapText="1"/>
    </xf>
    <xf numFmtId="0" fontId="4" fillId="0" borderId="8"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3" fontId="4" fillId="0" borderId="9"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165" fontId="3" fillId="0" borderId="2" xfId="0" applyNumberFormat="1" applyFont="1" applyFill="1" applyBorder="1" applyAlignment="1">
      <alignment vertical="center"/>
    </xf>
    <xf numFmtId="165" fontId="16" fillId="0" borderId="2" xfId="0" applyNumberFormat="1" applyFont="1" applyFill="1" applyBorder="1" applyAlignment="1">
      <alignment vertical="center"/>
    </xf>
    <xf numFmtId="165" fontId="17" fillId="0" borderId="2" xfId="0" applyNumberFormat="1" applyFont="1" applyFill="1" applyBorder="1" applyAlignment="1">
      <alignment vertical="center"/>
    </xf>
    <xf numFmtId="165" fontId="4" fillId="0" borderId="2" xfId="0" applyNumberFormat="1" applyFont="1" applyFill="1" applyBorder="1" applyAlignment="1">
      <alignment vertical="center"/>
    </xf>
    <xf numFmtId="165" fontId="5" fillId="0" borderId="2" xfId="0" applyNumberFormat="1" applyFont="1" applyFill="1" applyBorder="1" applyAlignment="1">
      <alignment vertical="center"/>
    </xf>
    <xf numFmtId="165" fontId="4" fillId="0" borderId="9" xfId="0" applyNumberFormat="1" applyFont="1" applyFill="1" applyBorder="1" applyAlignment="1">
      <alignment horizontal="right" vertical="center"/>
    </xf>
    <xf numFmtId="0" fontId="10" fillId="0" borderId="12" xfId="0" applyFont="1" applyFill="1" applyBorder="1" applyAlignment="1">
      <alignment horizontal="left"/>
    </xf>
    <xf numFmtId="0" fontId="5" fillId="0" borderId="0" xfId="0" applyFont="1" applyFill="1" applyAlignment="1">
      <alignment horizontal="right"/>
    </xf>
    <xf numFmtId="0" fontId="6" fillId="0" borderId="0" xfId="0" applyNumberFormat="1" applyFont="1" applyFill="1" applyBorder="1" applyAlignment="1">
      <alignment horizontal="center" vertical="center" wrapText="1"/>
    </xf>
    <xf numFmtId="0" fontId="16"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5" xfId="6" applyNumberFormat="1"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0" fontId="7" fillId="0" borderId="17" xfId="6" applyNumberFormat="1" applyFont="1" applyFill="1" applyBorder="1" applyAlignment="1">
      <alignment horizontal="center" vertical="center" wrapText="1"/>
    </xf>
    <xf numFmtId="0" fontId="7" fillId="0" borderId="18" xfId="6" applyNumberFormat="1" applyFont="1" applyFill="1" applyBorder="1" applyAlignment="1">
      <alignment horizontal="center" vertical="center" wrapText="1"/>
    </xf>
    <xf numFmtId="3" fontId="3" fillId="0" borderId="6" xfId="0" applyNumberFormat="1" applyFont="1" applyFill="1" applyBorder="1" applyAlignment="1">
      <alignment vertical="center"/>
    </xf>
    <xf numFmtId="3" fontId="3" fillId="0" borderId="7" xfId="0" applyNumberFormat="1" applyFont="1" applyFill="1" applyBorder="1" applyAlignment="1">
      <alignment vertical="center"/>
    </xf>
    <xf numFmtId="165" fontId="3" fillId="0" borderId="4" xfId="0" applyNumberFormat="1" applyFont="1" applyFill="1" applyBorder="1" applyAlignment="1">
      <alignment vertical="center"/>
    </xf>
    <xf numFmtId="3" fontId="16" fillId="0" borderId="19" xfId="0" applyNumberFormat="1" applyFont="1" applyFill="1" applyBorder="1" applyAlignment="1">
      <alignment horizontal="right" vertical="center"/>
    </xf>
    <xf numFmtId="165" fontId="16" fillId="0" borderId="19" xfId="0" applyNumberFormat="1" applyFont="1" applyFill="1" applyBorder="1" applyAlignment="1">
      <alignment horizontal="right" vertical="center"/>
    </xf>
    <xf numFmtId="3" fontId="16" fillId="0" borderId="16" xfId="0" applyNumberFormat="1" applyFont="1" applyFill="1" applyBorder="1" applyAlignment="1">
      <alignment horizontal="right" vertical="center"/>
    </xf>
    <xf numFmtId="165" fontId="16" fillId="0" borderId="16" xfId="0" applyNumberFormat="1" applyFont="1" applyFill="1" applyBorder="1" applyAlignment="1">
      <alignment horizontal="right" vertical="center"/>
    </xf>
    <xf numFmtId="3" fontId="16" fillId="0" borderId="4" xfId="0" applyNumberFormat="1" applyFont="1" applyFill="1" applyBorder="1" applyAlignment="1">
      <alignment horizontal="right" vertical="center"/>
    </xf>
    <xf numFmtId="165" fontId="16" fillId="0" borderId="4" xfId="0" applyNumberFormat="1" applyFont="1" applyFill="1" applyBorder="1" applyAlignment="1">
      <alignment horizontal="right" vertical="center"/>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topLeftCell="A4" workbookViewId="0">
      <selection activeCell="C36" sqref="C36:F36"/>
    </sheetView>
  </sheetViews>
  <sheetFormatPr defaultColWidth="12.85546875" defaultRowHeight="15.75"/>
  <cols>
    <col min="1" max="1" width="7.28515625" style="6" customWidth="1"/>
    <col min="2" max="2" width="79.28515625" style="6" customWidth="1"/>
    <col min="3" max="4" width="14.5703125" style="6" customWidth="1"/>
    <col min="5" max="6" width="12" style="6" customWidth="1"/>
    <col min="7" max="16384" width="12.85546875" style="6"/>
  </cols>
  <sheetData>
    <row r="1" spans="1:6" ht="21" customHeight="1">
      <c r="A1" s="4" t="s">
        <v>47</v>
      </c>
      <c r="B1" s="4"/>
      <c r="C1" s="4"/>
      <c r="D1" s="55" t="s">
        <v>37</v>
      </c>
      <c r="E1" s="55"/>
      <c r="F1" s="55"/>
    </row>
    <row r="2" spans="1:6" ht="18.75">
      <c r="A2" s="7"/>
      <c r="B2" s="7"/>
      <c r="C2" s="5"/>
      <c r="D2" s="5"/>
      <c r="E2" s="5"/>
      <c r="F2" s="5"/>
    </row>
    <row r="3" spans="1:6" ht="27" customHeight="1">
      <c r="A3" s="22" t="s">
        <v>48</v>
      </c>
      <c r="B3" s="15"/>
      <c r="C3" s="16"/>
      <c r="D3" s="16"/>
      <c r="E3" s="16"/>
      <c r="F3" s="16"/>
    </row>
    <row r="4" spans="1:6">
      <c r="A4" s="56"/>
      <c r="B4" s="56"/>
      <c r="C4" s="56"/>
      <c r="D4" s="56"/>
      <c r="E4" s="56"/>
      <c r="F4" s="56"/>
    </row>
    <row r="5" spans="1:6" ht="17.25" customHeight="1">
      <c r="A5" s="57"/>
      <c r="B5" s="57"/>
      <c r="C5" s="57"/>
      <c r="D5" s="25"/>
      <c r="E5" s="26"/>
      <c r="F5" s="23" t="s">
        <v>0</v>
      </c>
    </row>
    <row r="6" spans="1:6" s="17" customFormat="1" ht="34.9" customHeight="1">
      <c r="A6" s="58" t="s">
        <v>1</v>
      </c>
      <c r="B6" s="59" t="s">
        <v>2</v>
      </c>
      <c r="C6" s="60" t="s">
        <v>33</v>
      </c>
      <c r="D6" s="62" t="s">
        <v>38</v>
      </c>
      <c r="E6" s="64" t="s">
        <v>34</v>
      </c>
      <c r="F6" s="65"/>
    </row>
    <row r="7" spans="1:6" s="17" customFormat="1" ht="52.15" customHeight="1">
      <c r="A7" s="58"/>
      <c r="B7" s="58"/>
      <c r="C7" s="61"/>
      <c r="D7" s="63"/>
      <c r="E7" s="2" t="s">
        <v>33</v>
      </c>
      <c r="F7" s="3" t="s">
        <v>35</v>
      </c>
    </row>
    <row r="8" spans="1:6" s="29" customFormat="1" ht="21" customHeight="1">
      <c r="A8" s="27" t="s">
        <v>3</v>
      </c>
      <c r="B8" s="28" t="s">
        <v>39</v>
      </c>
      <c r="C8" s="66">
        <v>12202065</v>
      </c>
      <c r="D8" s="67">
        <v>16551839</v>
      </c>
      <c r="E8" s="68">
        <v>135.64785140875745</v>
      </c>
      <c r="F8" s="68">
        <v>113.68061891429832</v>
      </c>
    </row>
    <row r="9" spans="1:6" s="8" customFormat="1" ht="21" customHeight="1">
      <c r="A9" s="9" t="s">
        <v>5</v>
      </c>
      <c r="B9" s="10" t="s">
        <v>9</v>
      </c>
      <c r="C9" s="30">
        <v>11134765</v>
      </c>
      <c r="D9" s="31">
        <v>15480000</v>
      </c>
      <c r="E9" s="48">
        <v>139.02403867526615</v>
      </c>
      <c r="F9" s="48">
        <v>117.23664147921741</v>
      </c>
    </row>
    <row r="10" spans="1:6" s="8" customFormat="1" ht="21" customHeight="1">
      <c r="A10" s="11">
        <v>1</v>
      </c>
      <c r="B10" s="12" t="s">
        <v>40</v>
      </c>
      <c r="C10" s="32">
        <v>445000</v>
      </c>
      <c r="D10" s="33">
        <v>555000</v>
      </c>
      <c r="E10" s="49">
        <v>124.71910112359549</v>
      </c>
      <c r="F10" s="49">
        <v>95.515257486761243</v>
      </c>
    </row>
    <row r="11" spans="1:6" s="8" customFormat="1" ht="21" customHeight="1">
      <c r="A11" s="11">
        <f>+A10+1</f>
        <v>2</v>
      </c>
      <c r="B11" s="12" t="s">
        <v>10</v>
      </c>
      <c r="C11" s="32">
        <v>530000</v>
      </c>
      <c r="D11" s="33">
        <v>440000</v>
      </c>
      <c r="E11" s="49">
        <v>83.018867924528308</v>
      </c>
      <c r="F11" s="49">
        <v>78.582935358391765</v>
      </c>
    </row>
    <row r="12" spans="1:6" s="8" customFormat="1" ht="21" customHeight="1">
      <c r="A12" s="11">
        <f>A11+1</f>
        <v>3</v>
      </c>
      <c r="B12" s="12" t="s">
        <v>11</v>
      </c>
      <c r="C12" s="32">
        <v>2400000</v>
      </c>
      <c r="D12" s="33">
        <v>2750000</v>
      </c>
      <c r="E12" s="49">
        <v>114.58333333333333</v>
      </c>
      <c r="F12" s="49">
        <v>109.26751429119751</v>
      </c>
    </row>
    <row r="13" spans="1:6" s="8" customFormat="1" ht="21" customHeight="1">
      <c r="A13" s="11">
        <f>A12+1</f>
        <v>4</v>
      </c>
      <c r="B13" s="12" t="s">
        <v>12</v>
      </c>
      <c r="C13" s="34">
        <v>380000</v>
      </c>
      <c r="D13" s="35">
        <v>905000</v>
      </c>
      <c r="E13" s="50">
        <v>238.15789473684214</v>
      </c>
      <c r="F13" s="50">
        <v>241.03894443586231</v>
      </c>
    </row>
    <row r="14" spans="1:6" s="8" customFormat="1" ht="21" customHeight="1">
      <c r="A14" s="11">
        <f>A13+1</f>
        <v>5</v>
      </c>
      <c r="B14" s="12" t="s">
        <v>13</v>
      </c>
      <c r="C14" s="34">
        <v>920000</v>
      </c>
      <c r="D14" s="35">
        <v>620000</v>
      </c>
      <c r="E14" s="50">
        <v>67.391304347826093</v>
      </c>
      <c r="F14" s="50">
        <v>69.514285746319942</v>
      </c>
    </row>
    <row r="15" spans="1:6" s="8" customFormat="1" ht="21" customHeight="1">
      <c r="A15" s="11">
        <f>A14+1</f>
        <v>6</v>
      </c>
      <c r="B15" s="12" t="s">
        <v>14</v>
      </c>
      <c r="C15" s="34">
        <v>280000</v>
      </c>
      <c r="D15" s="35">
        <v>385000</v>
      </c>
      <c r="E15" s="50">
        <v>137.5</v>
      </c>
      <c r="F15" s="50">
        <v>131.30655134427215</v>
      </c>
    </row>
    <row r="16" spans="1:6" s="8" customFormat="1" ht="21" customHeight="1">
      <c r="A16" s="11">
        <f>A15+1</f>
        <v>7</v>
      </c>
      <c r="B16" s="12" t="s">
        <v>15</v>
      </c>
      <c r="C16" s="34">
        <v>170000</v>
      </c>
      <c r="D16" s="35">
        <v>195000</v>
      </c>
      <c r="E16" s="50">
        <v>114.70588235294117</v>
      </c>
      <c r="F16" s="50">
        <v>103.07698000306588</v>
      </c>
    </row>
    <row r="17" spans="1:6" s="8" customFormat="1" ht="21" customHeight="1">
      <c r="A17" s="11">
        <v>8</v>
      </c>
      <c r="B17" s="12" t="s">
        <v>41</v>
      </c>
      <c r="C17" s="34">
        <v>4590000</v>
      </c>
      <c r="D17" s="35">
        <v>8086554</v>
      </c>
      <c r="E17" s="50">
        <v>176.17764705882354</v>
      </c>
      <c r="F17" s="50">
        <v>114.12872092570313</v>
      </c>
    </row>
    <row r="18" spans="1:6" s="8" customFormat="1" ht="21" customHeight="1">
      <c r="A18" s="18" t="s">
        <v>8</v>
      </c>
      <c r="B18" s="19" t="s">
        <v>16</v>
      </c>
      <c r="C18" s="39"/>
      <c r="D18" s="40">
        <v>0</v>
      </c>
      <c r="E18" s="51"/>
      <c r="F18" s="51"/>
    </row>
    <row r="19" spans="1:6" s="8" customFormat="1" ht="21" customHeight="1">
      <c r="A19" s="18" t="s">
        <v>8</v>
      </c>
      <c r="B19" s="19" t="s">
        <v>17</v>
      </c>
      <c r="C19" s="39">
        <v>20000</v>
      </c>
      <c r="D19" s="40">
        <v>27000</v>
      </c>
      <c r="E19" s="51">
        <v>135</v>
      </c>
      <c r="F19" s="51">
        <v>141.82161991805862</v>
      </c>
    </row>
    <row r="20" spans="1:6" s="8" customFormat="1" ht="21" customHeight="1">
      <c r="A20" s="18" t="s">
        <v>8</v>
      </c>
      <c r="B20" s="19" t="s">
        <v>19</v>
      </c>
      <c r="C20" s="32">
        <v>4000000</v>
      </c>
      <c r="D20" s="33">
        <v>7000000</v>
      </c>
      <c r="E20" s="49">
        <v>175</v>
      </c>
      <c r="F20" s="49">
        <v>118.09745672065633</v>
      </c>
    </row>
    <row r="21" spans="1:6" s="8" customFormat="1" ht="21" customHeight="1">
      <c r="A21" s="18" t="s">
        <v>8</v>
      </c>
      <c r="B21" s="19" t="s">
        <v>18</v>
      </c>
      <c r="C21" s="34">
        <v>567000</v>
      </c>
      <c r="D21" s="35">
        <v>1000000</v>
      </c>
      <c r="E21" s="50">
        <v>176.3668430335097</v>
      </c>
      <c r="F21" s="50">
        <v>95.236371913270148</v>
      </c>
    </row>
    <row r="22" spans="1:6" s="8" customFormat="1" ht="21" customHeight="1">
      <c r="A22" s="18" t="s">
        <v>8</v>
      </c>
      <c r="B22" s="19" t="s">
        <v>20</v>
      </c>
      <c r="C22" s="34">
        <v>3000</v>
      </c>
      <c r="D22" s="35">
        <v>59554</v>
      </c>
      <c r="E22" s="50">
        <v>1985.1333333333332</v>
      </c>
      <c r="F22" s="50">
        <v>66.837255760187659</v>
      </c>
    </row>
    <row r="23" spans="1:6" s="8" customFormat="1" ht="21" customHeight="1">
      <c r="A23" s="11">
        <v>9</v>
      </c>
      <c r="B23" s="12" t="s">
        <v>22</v>
      </c>
      <c r="C23" s="32">
        <v>65000</v>
      </c>
      <c r="D23" s="33">
        <v>65000</v>
      </c>
      <c r="E23" s="49">
        <v>100</v>
      </c>
      <c r="F23" s="49">
        <v>84.299535704095661</v>
      </c>
    </row>
    <row r="24" spans="1:6" s="8" customFormat="1" ht="32.25">
      <c r="A24" s="20">
        <f>A23+1</f>
        <v>10</v>
      </c>
      <c r="B24" s="36" t="s">
        <v>25</v>
      </c>
      <c r="C24" s="39">
        <v>954765</v>
      </c>
      <c r="D24" s="40">
        <v>954765</v>
      </c>
      <c r="E24" s="51">
        <v>100</v>
      </c>
      <c r="F24" s="51">
        <v>4370.6340123598075</v>
      </c>
    </row>
    <row r="25" spans="1:6" s="8" customFormat="1" ht="21" customHeight="1">
      <c r="A25" s="11">
        <v>11</v>
      </c>
      <c r="B25" s="12" t="s">
        <v>21</v>
      </c>
      <c r="C25" s="39">
        <v>130000</v>
      </c>
      <c r="D25" s="40">
        <v>140000</v>
      </c>
      <c r="E25" s="51">
        <v>107.69230769230769</v>
      </c>
      <c r="F25" s="51">
        <v>95.325639192455654</v>
      </c>
    </row>
    <row r="26" spans="1:6" s="8" customFormat="1" ht="21.6" customHeight="1">
      <c r="A26" s="11">
        <f>A25+1</f>
        <v>12</v>
      </c>
      <c r="B26" s="12" t="s">
        <v>24</v>
      </c>
      <c r="C26" s="39">
        <v>50000</v>
      </c>
      <c r="D26" s="40">
        <v>86018</v>
      </c>
      <c r="E26" s="51">
        <v>172.036</v>
      </c>
      <c r="F26" s="51">
        <v>88.885444437555535</v>
      </c>
    </row>
    <row r="27" spans="1:6" s="8" customFormat="1" ht="21.6" customHeight="1">
      <c r="A27" s="11">
        <f>A26+1</f>
        <v>13</v>
      </c>
      <c r="B27" s="12" t="s">
        <v>23</v>
      </c>
      <c r="C27" s="32">
        <v>220000</v>
      </c>
      <c r="D27" s="33">
        <v>297663</v>
      </c>
      <c r="E27" s="49">
        <v>135.30136363636365</v>
      </c>
      <c r="F27" s="49">
        <v>80.772111298647033</v>
      </c>
    </row>
    <row r="28" spans="1:6" s="8" customFormat="1" ht="21.6" customHeight="1">
      <c r="A28" s="9" t="s">
        <v>6</v>
      </c>
      <c r="B28" s="10" t="s">
        <v>36</v>
      </c>
      <c r="C28" s="41"/>
      <c r="D28" s="42"/>
      <c r="E28" s="52"/>
      <c r="F28" s="52"/>
    </row>
    <row r="29" spans="1:6" s="8" customFormat="1" ht="21.6" customHeight="1">
      <c r="A29" s="9" t="s">
        <v>7</v>
      </c>
      <c r="B29" s="10" t="s">
        <v>42</v>
      </c>
      <c r="C29" s="41">
        <v>905000</v>
      </c>
      <c r="D29" s="42">
        <v>970000</v>
      </c>
      <c r="E29" s="52">
        <v>107.18232044198895</v>
      </c>
      <c r="F29" s="52">
        <v>74.657594870946269</v>
      </c>
    </row>
    <row r="30" spans="1:6" s="8" customFormat="1" ht="21.6" customHeight="1">
      <c r="A30" s="11">
        <v>1</v>
      </c>
      <c r="B30" s="12" t="s">
        <v>26</v>
      </c>
      <c r="C30" s="32">
        <v>740000</v>
      </c>
      <c r="D30" s="33">
        <v>682134</v>
      </c>
      <c r="E30" s="49">
        <v>92.18027027027027</v>
      </c>
      <c r="F30" s="49">
        <v>62.878823493624402</v>
      </c>
    </row>
    <row r="31" spans="1:6" s="8" customFormat="1" ht="21.6" customHeight="1">
      <c r="A31" s="11">
        <f>A30+1</f>
        <v>2</v>
      </c>
      <c r="B31" s="12" t="s">
        <v>27</v>
      </c>
      <c r="C31" s="69">
        <v>165000</v>
      </c>
      <c r="D31" s="69">
        <v>287866</v>
      </c>
      <c r="E31" s="70">
        <v>174.46424242424243</v>
      </c>
      <c r="F31" s="70">
        <v>134.24957794297333</v>
      </c>
    </row>
    <row r="32" spans="1:6" s="8" customFormat="1" ht="21.6" customHeight="1">
      <c r="A32" s="11">
        <f>A31+1</f>
        <v>3</v>
      </c>
      <c r="B32" s="12" t="s">
        <v>28</v>
      </c>
      <c r="C32" s="71"/>
      <c r="D32" s="71"/>
      <c r="E32" s="72"/>
      <c r="F32" s="72"/>
    </row>
    <row r="33" spans="1:6" s="8" customFormat="1" ht="21.6" customHeight="1">
      <c r="A33" s="11">
        <f>A32+1</f>
        <v>4</v>
      </c>
      <c r="B33" s="12" t="s">
        <v>29</v>
      </c>
      <c r="C33" s="71"/>
      <c r="D33" s="71"/>
      <c r="E33" s="72"/>
      <c r="F33" s="72"/>
    </row>
    <row r="34" spans="1:6" s="8" customFormat="1" ht="21.6" customHeight="1">
      <c r="A34" s="11">
        <v>5</v>
      </c>
      <c r="B34" s="12" t="s">
        <v>30</v>
      </c>
      <c r="C34" s="71"/>
      <c r="D34" s="71"/>
      <c r="E34" s="72"/>
      <c r="F34" s="72"/>
    </row>
    <row r="35" spans="1:6" s="8" customFormat="1" ht="21.6" customHeight="1">
      <c r="A35" s="11">
        <v>6</v>
      </c>
      <c r="B35" s="14" t="s">
        <v>31</v>
      </c>
      <c r="C35" s="73"/>
      <c r="D35" s="73"/>
      <c r="E35" s="74"/>
      <c r="F35" s="74"/>
    </row>
    <row r="36" spans="1:6" s="8" customFormat="1" ht="21.6" customHeight="1">
      <c r="A36" s="9" t="s">
        <v>46</v>
      </c>
      <c r="B36" s="37" t="s">
        <v>32</v>
      </c>
      <c r="C36" s="41"/>
      <c r="D36" s="42"/>
      <c r="E36" s="52"/>
      <c r="F36" s="52"/>
    </row>
    <row r="37" spans="1:6" s="8" customFormat="1" ht="21" customHeight="1">
      <c r="A37" s="24" t="s">
        <v>4</v>
      </c>
      <c r="B37" s="43" t="s">
        <v>43</v>
      </c>
      <c r="C37" s="30">
        <v>9552600</v>
      </c>
      <c r="D37" s="31">
        <v>15480000</v>
      </c>
      <c r="E37" s="48">
        <v>162.05012247974372</v>
      </c>
      <c r="F37" s="48">
        <v>117.23664147921741</v>
      </c>
    </row>
    <row r="38" spans="1:6" s="8" customFormat="1" ht="21" customHeight="1">
      <c r="A38" s="13">
        <v>1</v>
      </c>
      <c r="B38" s="44" t="s">
        <v>44</v>
      </c>
      <c r="C38" s="32">
        <v>5410500</v>
      </c>
      <c r="D38" s="33">
        <v>8767721.8767665345</v>
      </c>
      <c r="E38" s="49">
        <v>162.05012247974372</v>
      </c>
      <c r="F38" s="49">
        <v>123.69313497059599</v>
      </c>
    </row>
    <row r="39" spans="1:6" s="8" customFormat="1" ht="21" customHeight="1">
      <c r="A39" s="38">
        <v>2</v>
      </c>
      <c r="B39" s="45" t="s">
        <v>45</v>
      </c>
      <c r="C39" s="46">
        <v>4142100</v>
      </c>
      <c r="D39" s="47">
        <v>6712278.1232334655</v>
      </c>
      <c r="E39" s="53">
        <v>162.05012247974372</v>
      </c>
      <c r="F39" s="53">
        <v>109.75346185049588</v>
      </c>
    </row>
    <row r="40" spans="1:6" ht="15.95" customHeight="1">
      <c r="A40" s="54"/>
      <c r="B40" s="54"/>
      <c r="C40" s="54"/>
      <c r="D40" s="54"/>
      <c r="E40" s="54"/>
      <c r="F40" s="54"/>
    </row>
    <row r="41" spans="1:6" ht="22.5" customHeight="1">
      <c r="A41" s="8"/>
      <c r="B41" s="21"/>
      <c r="C41" s="8"/>
      <c r="D41" s="8"/>
      <c r="E41" s="8"/>
      <c r="F41" s="8"/>
    </row>
    <row r="42" spans="1:6" ht="18.75">
      <c r="A42" s="8"/>
      <c r="B42" s="21"/>
      <c r="C42" s="8"/>
      <c r="D42" s="8"/>
      <c r="E42" s="8"/>
      <c r="F42" s="8"/>
    </row>
    <row r="43" spans="1:6" ht="18.75">
      <c r="A43" s="1"/>
      <c r="B43" s="21"/>
      <c r="C43" s="8"/>
      <c r="D43" s="8"/>
      <c r="E43" s="8"/>
      <c r="F43" s="8"/>
    </row>
    <row r="44" spans="1:6" ht="18.75">
      <c r="A44" s="1"/>
      <c r="B44" s="21"/>
      <c r="C44" s="8"/>
      <c r="D44" s="8"/>
      <c r="E44" s="8"/>
      <c r="F44" s="8"/>
    </row>
  </sheetData>
  <mergeCells count="13">
    <mergeCell ref="A40:F40"/>
    <mergeCell ref="D1:F1"/>
    <mergeCell ref="A4:F4"/>
    <mergeCell ref="A5:C5"/>
    <mergeCell ref="A6:A7"/>
    <mergeCell ref="B6:B7"/>
    <mergeCell ref="C6:C7"/>
    <mergeCell ref="D6:D7"/>
    <mergeCell ref="E6:F6"/>
    <mergeCell ref="C31:C35"/>
    <mergeCell ref="D31:D35"/>
    <mergeCell ref="E31:E35"/>
    <mergeCell ref="F31:F3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30A6D7-0488-40F9-B77B-374E39E38BF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7D8F4B8-431D-405A-A3DA-9B0A09334702}">
  <ds:schemaRefs>
    <ds:schemaRef ds:uri="http://schemas.microsoft.com/sharepoint/v3/contenttype/forms"/>
  </ds:schemaRefs>
</ds:datastoreItem>
</file>

<file path=customXml/itemProps3.xml><?xml version="1.0" encoding="utf-8"?>
<ds:datastoreItem xmlns:ds="http://schemas.openxmlformats.org/officeDocument/2006/customXml" ds:itemID="{67230E28-E86D-41C4-A64B-1F69DF75D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qlns</cp:lastModifiedBy>
  <dcterms:created xsi:type="dcterms:W3CDTF">2018-08-22T07:49:45Z</dcterms:created>
  <dcterms:modified xsi:type="dcterms:W3CDTF">2022-12-30T01:40:26Z</dcterms:modified>
</cp:coreProperties>
</file>